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autoCompressPictures="0"/>
  <bookViews>
    <workbookView xWindow="-4776" yWindow="-21600" windowWidth="23256" windowHeight="13176" tabRatio="962" activeTab="5"/>
  </bookViews>
  <sheets>
    <sheet name="(1) Target Market Analysis " sheetId="2" r:id="rId1"/>
    <sheet name="(2) Market Stakeholder Analysis" sheetId="20" r:id="rId2"/>
    <sheet name="(3) Market Sizing" sheetId="5" r:id="rId3"/>
    <sheet name="(3.1) Adjustment Factor" sheetId="6" r:id="rId4"/>
    <sheet name="End products" sheetId="7" state="hidden" r:id="rId5"/>
    <sheet name="(4) Market Attactiveness" sheetId="24" r:id="rId6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6" l="1"/>
  <c r="C17" i="6"/>
  <c r="D17" i="6"/>
  <c r="E17" i="6"/>
  <c r="B17" i="6"/>
  <c r="B35" i="5"/>
  <c r="K128" i="5"/>
  <c r="K132" i="5"/>
  <c r="J128" i="5"/>
  <c r="J132" i="5" s="1"/>
  <c r="I128" i="5"/>
  <c r="I132" i="5"/>
  <c r="H128" i="5"/>
  <c r="H132" i="5" s="1"/>
  <c r="G128" i="5"/>
  <c r="G132" i="5"/>
  <c r="F128" i="5"/>
  <c r="F132" i="5" s="1"/>
  <c r="E128" i="5"/>
  <c r="E132" i="5"/>
  <c r="D128" i="5"/>
  <c r="D132" i="5" s="1"/>
  <c r="C128" i="5"/>
  <c r="C132" i="5"/>
  <c r="B128" i="5"/>
  <c r="B132" i="5" s="1"/>
  <c r="B7" i="5" s="1"/>
  <c r="K97" i="5"/>
  <c r="K101" i="5"/>
  <c r="J97" i="5"/>
  <c r="J101" i="5" s="1"/>
  <c r="I97" i="5"/>
  <c r="I101" i="5"/>
  <c r="H97" i="5"/>
  <c r="H101" i="5" s="1"/>
  <c r="G97" i="5"/>
  <c r="G101" i="5"/>
  <c r="F97" i="5"/>
  <c r="F101" i="5" s="1"/>
  <c r="E97" i="5"/>
  <c r="E101" i="5"/>
  <c r="D97" i="5"/>
  <c r="D101" i="5" s="1"/>
  <c r="C97" i="5"/>
  <c r="C101" i="5"/>
  <c r="B97" i="5"/>
  <c r="B101" i="5" s="1"/>
  <c r="B6" i="5" s="1"/>
  <c r="K66" i="5"/>
  <c r="K70" i="5"/>
  <c r="J66" i="5"/>
  <c r="J70" i="5" s="1"/>
  <c r="I66" i="5"/>
  <c r="I70" i="5"/>
  <c r="H66" i="5"/>
  <c r="H70" i="5" s="1"/>
  <c r="G66" i="5"/>
  <c r="G70" i="5"/>
  <c r="F66" i="5"/>
  <c r="F70" i="5" s="1"/>
  <c r="E66" i="5"/>
  <c r="E70" i="5"/>
  <c r="D66" i="5"/>
  <c r="D70" i="5" s="1"/>
  <c r="C66" i="5"/>
  <c r="C70" i="5"/>
  <c r="B66" i="5"/>
  <c r="B70" i="5" s="1"/>
  <c r="B5" i="5" s="1"/>
  <c r="B39" i="5"/>
  <c r="B4" i="5" s="1"/>
  <c r="B9" i="5" s="1"/>
  <c r="C35" i="5"/>
  <c r="C39" i="5"/>
  <c r="D35" i="5"/>
  <c r="D39" i="5"/>
  <c r="E35" i="5"/>
  <c r="E39" i="5"/>
  <c r="F35" i="5"/>
  <c r="F39" i="5"/>
  <c r="G35" i="5"/>
  <c r="G39" i="5"/>
  <c r="H35" i="5"/>
  <c r="H39" i="5"/>
  <c r="I35" i="5"/>
  <c r="I39" i="5"/>
  <c r="J35" i="5"/>
  <c r="J39" i="5"/>
  <c r="K35" i="5"/>
  <c r="K39" i="5"/>
  <c r="A142" i="2"/>
  <c r="A128" i="2"/>
  <c r="A114" i="2"/>
  <c r="A100" i="2"/>
  <c r="A86" i="2"/>
  <c r="A72" i="2"/>
  <c r="A58" i="2"/>
  <c r="A44" i="2"/>
  <c r="A30" i="2"/>
  <c r="A15" i="2"/>
</calcChain>
</file>

<file path=xl/comments1.xml><?xml version="1.0" encoding="utf-8"?>
<comments xmlns="http://schemas.openxmlformats.org/spreadsheetml/2006/main">
  <authors>
    <author>Stefan Bollier</author>
  </authors>
  <commentList>
    <comment ref="A17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19" authorId="0">
      <text>
        <r>
          <rPr>
            <b/>
            <sz val="9"/>
            <color indexed="81"/>
            <rFont val="Calibri"/>
            <family val="2"/>
          </rPr>
          <t>Stefan Bollier:</t>
        </r>
        <r>
          <rPr>
            <sz val="9"/>
            <color indexed="81"/>
            <rFont val="Calibri"/>
            <family val="2"/>
          </rPr>
          <t xml:space="preserve">
Products currently used in respective industries. Will provide baseline for market size analysis. </t>
        </r>
      </text>
    </comment>
    <comment ref="A32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34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46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48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60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62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74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76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88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90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102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104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116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118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130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132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  <comment ref="A144" authorId="0">
      <text>
        <r>
          <rPr>
            <b/>
            <sz val="9"/>
            <color indexed="81"/>
            <rFont val="Calibri"/>
            <family val="2"/>
          </rPr>
          <t xml:space="preserve">Identify relevant industry applications for each FS endproduct. </t>
        </r>
      </text>
    </comment>
    <comment ref="A146" authorId="0">
      <text>
        <r>
          <rPr>
            <sz val="9"/>
            <color indexed="81"/>
            <rFont val="Calibri"/>
            <family val="2"/>
          </rPr>
          <t xml:space="preserve">Products currently used in respective industries. Will provide baseline for market size analysis. </t>
        </r>
      </text>
    </comment>
  </commentList>
</comments>
</file>

<file path=xl/comments2.xml><?xml version="1.0" encoding="utf-8"?>
<comments xmlns="http://schemas.openxmlformats.org/spreadsheetml/2006/main">
  <authors>
    <author>Stefan Bollier</author>
  </authors>
  <commentList>
    <comment ref="A37" authorId="0">
      <text>
        <r>
          <rPr>
            <sz val="9"/>
            <color indexed="81"/>
            <rFont val="Calibri"/>
            <family val="2"/>
          </rPr>
          <t xml:space="preserve">Needs to be assessed on a product by product basis. </t>
        </r>
      </text>
    </comment>
    <comment ref="A68" authorId="0">
      <text>
        <r>
          <rPr>
            <sz val="9"/>
            <color indexed="81"/>
            <rFont val="Calibri"/>
            <family val="2"/>
          </rPr>
          <t xml:space="preserve">Needs to be assessed on a product by product basis. </t>
        </r>
      </text>
    </comment>
    <comment ref="A99" authorId="0">
      <text>
        <r>
          <rPr>
            <sz val="9"/>
            <color indexed="81"/>
            <rFont val="Calibri"/>
            <family val="2"/>
          </rPr>
          <t xml:space="preserve">Needs to be assessed on a product by product basis. </t>
        </r>
      </text>
    </comment>
    <comment ref="A130" authorId="0">
      <text>
        <r>
          <rPr>
            <sz val="9"/>
            <color indexed="81"/>
            <rFont val="Calibri"/>
            <family val="2"/>
          </rPr>
          <t xml:space="preserve">Needs to be assessed on a product by product basis. </t>
        </r>
      </text>
    </comment>
  </commentList>
</comments>
</file>

<file path=xl/sharedStrings.xml><?xml version="1.0" encoding="utf-8"?>
<sst xmlns="http://schemas.openxmlformats.org/spreadsheetml/2006/main" count="1638" uniqueCount="159">
  <si>
    <t xml:space="preserve">Define Geographic Area: </t>
  </si>
  <si>
    <t>Market Volume (USD):</t>
  </si>
  <si>
    <t>Switching Costs</t>
  </si>
  <si>
    <t>Investment Costs</t>
  </si>
  <si>
    <t>Adjustment Factor</t>
  </si>
  <si>
    <t>Distribution</t>
  </si>
  <si>
    <t>Demand Variability</t>
  </si>
  <si>
    <t xml:space="preserve">Price Sensitivity </t>
  </si>
  <si>
    <t>Geographical</t>
  </si>
  <si>
    <t>Entry point</t>
  </si>
  <si>
    <t>Efficacy/ Quality</t>
  </si>
  <si>
    <t xml:space="preserve">Product: </t>
  </si>
  <si>
    <t>Social Stigma</t>
  </si>
  <si>
    <t>Soil conditioner</t>
  </si>
  <si>
    <t xml:space="preserve">Adjusted Market Volume (USD): </t>
  </si>
  <si>
    <t>Application</t>
  </si>
  <si>
    <t>End product</t>
  </si>
  <si>
    <t>Original source</t>
  </si>
  <si>
    <t>End products to be analyzed</t>
  </si>
  <si>
    <t>Liquid sludge</t>
  </si>
  <si>
    <t>Dried sludge</t>
  </si>
  <si>
    <t>High %</t>
  </si>
  <si>
    <t>Forestry</t>
  </si>
  <si>
    <t>Low %</t>
  </si>
  <si>
    <t>Biogas</t>
  </si>
  <si>
    <t>Heat</t>
  </si>
  <si>
    <t>Electricity</t>
  </si>
  <si>
    <t>Irrigation</t>
  </si>
  <si>
    <t>Cement</t>
  </si>
  <si>
    <t>Compost</t>
  </si>
  <si>
    <t>Char</t>
  </si>
  <si>
    <t>Technology</t>
  </si>
  <si>
    <t>Anaerobic digestion</t>
  </si>
  <si>
    <t>Fuel</t>
  </si>
  <si>
    <t>Co-composting</t>
  </si>
  <si>
    <t>Soil conditioner?</t>
  </si>
  <si>
    <t>HTC</t>
  </si>
  <si>
    <t>Nano structures</t>
  </si>
  <si>
    <t>Electritity</t>
  </si>
  <si>
    <t>Liquid fuel</t>
  </si>
  <si>
    <t>H2 gas</t>
  </si>
  <si>
    <t>Biodiesel</t>
  </si>
  <si>
    <t>Incineration</t>
  </si>
  <si>
    <t>Ash</t>
  </si>
  <si>
    <t>Let op! Different picture FSM book Figure 10.9</t>
  </si>
  <si>
    <t>Bricks</t>
  </si>
  <si>
    <t>Clay-based products</t>
  </si>
  <si>
    <t>Or low % with lime stone</t>
  </si>
  <si>
    <t>Fish</t>
  </si>
  <si>
    <t>Animal feed</t>
  </si>
  <si>
    <t>Plankton</t>
  </si>
  <si>
    <t>Fish feed</t>
  </si>
  <si>
    <t>Animal/human feed</t>
  </si>
  <si>
    <t>Black soldier flies</t>
  </si>
  <si>
    <t>Protein</t>
  </si>
  <si>
    <t>Planted drying beds</t>
  </si>
  <si>
    <t>Treatment</t>
  </si>
  <si>
    <t>Digestate</t>
  </si>
  <si>
    <t>Deep row entrenchment</t>
  </si>
  <si>
    <t>Land application</t>
  </si>
  <si>
    <t>Drying beds</t>
  </si>
  <si>
    <t>Vermi-composting</t>
  </si>
  <si>
    <t>x</t>
  </si>
  <si>
    <t>Drying</t>
  </si>
  <si>
    <t>Pelletizing</t>
  </si>
  <si>
    <t xml:space="preserve">Buiding materials </t>
  </si>
  <si>
    <t>Uncarbonized fuel</t>
  </si>
  <si>
    <t>Tigerworms?</t>
  </si>
  <si>
    <t>Liquid effluent</t>
  </si>
  <si>
    <t>Soil conditioner = something that increases the properties of soil (does not have the NPK ratio)</t>
  </si>
  <si>
    <t>Heat ?</t>
  </si>
  <si>
    <t xml:space="preserve">Treated liquid effluent </t>
  </si>
  <si>
    <t>Wording?</t>
  </si>
  <si>
    <t>Fish ponds</t>
  </si>
  <si>
    <t>Duckweed ponds</t>
  </si>
  <si>
    <t>Plants/Duckweed</t>
  </si>
  <si>
    <t>Animal fodder</t>
  </si>
  <si>
    <t>Linda: what is application? Should it be combined with animal fodder?</t>
  </si>
  <si>
    <t>Do these plants have different applications? More than only animal fodder?</t>
  </si>
  <si>
    <t>Component for building materials ?</t>
  </si>
  <si>
    <t>Gasification</t>
  </si>
  <si>
    <t>Tar</t>
  </si>
  <si>
    <t>Gas</t>
  </si>
  <si>
    <t>Pyrolsis</t>
  </si>
  <si>
    <t>This is char!</t>
  </si>
  <si>
    <t>This is a soil conditioner and a fuel!</t>
  </si>
  <si>
    <t>Or soil conditioner?</t>
  </si>
  <si>
    <t>NPK added</t>
  </si>
  <si>
    <t>Fertiliser</t>
  </si>
  <si>
    <t>TARGET MARKET ANALYSIS</t>
  </si>
  <si>
    <t>Products to be Substituted:</t>
  </si>
  <si>
    <t>[Substitute Product 1]</t>
  </si>
  <si>
    <t>[Substitute Product 2]</t>
  </si>
  <si>
    <t>[Substitute Product 3]</t>
  </si>
  <si>
    <t>[Substitute Product 4]</t>
  </si>
  <si>
    <t>[Substitute Product 5]</t>
  </si>
  <si>
    <t>[Substitute Product 6]</t>
  </si>
  <si>
    <t>[Substitute Product 8]</t>
  </si>
  <si>
    <t>[Substitute Product 9]</t>
  </si>
  <si>
    <t>[Substitute Product 10]</t>
  </si>
  <si>
    <t>[Substitute Products 6]</t>
  </si>
  <si>
    <t>[Substitute Products 7]</t>
  </si>
  <si>
    <t>[Substitute Products 8]</t>
  </si>
  <si>
    <t>[Geographic area needs to be consistent across substitute products}</t>
  </si>
  <si>
    <t>Substitute Product:</t>
  </si>
  <si>
    <t>MARKET SIZING</t>
  </si>
  <si>
    <t>Total Adjusted Market Volume:</t>
  </si>
  <si>
    <t>Price of [Substitute Product 1] (local currency)</t>
  </si>
  <si>
    <t>Price of [Substitute Product 1] (USD)</t>
  </si>
  <si>
    <t>[Number]</t>
  </si>
  <si>
    <t>[Price]</t>
  </si>
  <si>
    <t xml:space="preserve">Geographic Area: </t>
  </si>
  <si>
    <t>[Define Geographic Area]</t>
  </si>
  <si>
    <t>Driver</t>
  </si>
  <si>
    <t>MARKET ATTRACTIVENESS</t>
  </si>
  <si>
    <t>Market Growth (%)</t>
  </si>
  <si>
    <t>Total Adjusted Market Volume (USD mn)</t>
  </si>
  <si>
    <t>Market Volume (USD mn)</t>
  </si>
  <si>
    <t>[Market Participant A]</t>
  </si>
  <si>
    <t>[Market Participant B]</t>
  </si>
  <si>
    <t>[Market Participant C]</t>
  </si>
  <si>
    <t>[Market Participant D]</t>
  </si>
  <si>
    <t>[Market Participant E]</t>
  </si>
  <si>
    <t>Number of [Substitute Product 1] Produced by [Market Participant A]</t>
  </si>
  <si>
    <t>Number of [Substitute Product 1] Produced by [Market Participant B]</t>
  </si>
  <si>
    <t>Number of [Substitute Product 1] Produced by [Market Participant C]</t>
  </si>
  <si>
    <t>Number of [Substitute Product 1] Produced by [Market Participant D]</t>
  </si>
  <si>
    <t>Number of [Substitute Product 1] Produced by [Market Participant E]</t>
  </si>
  <si>
    <t>Scoring ( 1 to 5)</t>
  </si>
  <si>
    <t>Adjustment Factor (0.5 to 1.5)</t>
  </si>
  <si>
    <t>List of FS Treatment Products</t>
  </si>
  <si>
    <t>[FS Treatment Product 2]</t>
  </si>
  <si>
    <t>[FS Treatment Product 3]</t>
  </si>
  <si>
    <t>[FS Treatment Product 4]</t>
  </si>
  <si>
    <t>[FS Treatment Product 5]</t>
  </si>
  <si>
    <t>[FS Treatment Product 6]</t>
  </si>
  <si>
    <t>[FS Treatment Product 7]</t>
  </si>
  <si>
    <t>[FS Treatment Product 8]</t>
  </si>
  <si>
    <t>[FS Treatment Product 9]</t>
  </si>
  <si>
    <t>[FS Treatment Product 10]</t>
  </si>
  <si>
    <t>[FS Treatment Product 1]</t>
  </si>
  <si>
    <t>Product Applications:</t>
  </si>
  <si>
    <t>[Product Application 1 (e.g. Fuel)]</t>
  </si>
  <si>
    <t>[Product Application 2 (e.g. Animal Feed)]</t>
  </si>
  <si>
    <t>[Product Application 3 (e.g. Construction)]</t>
  </si>
  <si>
    <t>[Product Application 4 (e.g. Agriculture)]</t>
  </si>
  <si>
    <t>[Product Application 1 (e.g. Fuel]</t>
  </si>
  <si>
    <t>MARKET STAKEHOLDER ANALYSIS</t>
  </si>
  <si>
    <t xml:space="preserve">FS Treatment Product: </t>
  </si>
  <si>
    <t>Adjusted Market Volume [Product Application 1 (e.g. Fuel)]</t>
  </si>
  <si>
    <t>Adjusted Market Volume [Product Application 2 (e.g. Animal Feed)]</t>
  </si>
  <si>
    <t>Adjusted Market Volume [Product Application 3 (e.g. Construction)]</t>
  </si>
  <si>
    <t>Adjusted Market Volume [Product Application 4 (e.g. Agriculture)]</t>
  </si>
  <si>
    <t>FS Treatment Product:</t>
  </si>
  <si>
    <t>Market Attractiveness by [Product Application 2]</t>
  </si>
  <si>
    <t>Market Attractiveness by [Product Application 3]</t>
  </si>
  <si>
    <t>Market Attractiveness by [Product Application 4]</t>
  </si>
  <si>
    <t>Market Attractiveness by [Product Application 1]</t>
  </si>
  <si>
    <t>Comparative Market Attractiveness Across FS Treatment Products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</si>
</sst>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i/>
      <sz val="12"/>
      <color theme="1"/>
      <name val="Calibri"/>
      <scheme val="minor"/>
    </font>
    <font>
      <b/>
      <u val="singleAccounting"/>
      <sz val="12"/>
      <color theme="1"/>
      <name val="Calibri"/>
      <scheme val="minor"/>
    </font>
    <font>
      <u val="singleAccounting"/>
      <sz val="12"/>
      <color theme="1"/>
      <name val="Calibri"/>
      <scheme val="minor"/>
    </font>
    <font>
      <sz val="9"/>
      <color indexed="81"/>
      <name val="Calibri"/>
      <family val="2"/>
    </font>
    <font>
      <b/>
      <sz val="9"/>
      <color indexed="81"/>
      <name val="Calibri"/>
      <family val="2"/>
    </font>
    <font>
      <sz val="12"/>
      <color rgb="FF000000"/>
      <name val="Calibri"/>
      <family val="2"/>
      <scheme val="minor"/>
    </font>
    <font>
      <sz val="12"/>
      <color rgb="FF0000FF"/>
      <name val="Calibri"/>
      <scheme val="minor"/>
    </font>
    <font>
      <sz val="12"/>
      <color rgb="FF008000"/>
      <name val="Calibri"/>
      <scheme val="minor"/>
    </font>
    <font>
      <sz val="8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scheme val="minor"/>
    </font>
    <font>
      <b/>
      <sz val="12"/>
      <color rgb="FF008000"/>
      <name val="Calibri"/>
      <scheme val="minor"/>
    </font>
    <font>
      <i/>
      <sz val="12"/>
      <color rgb="FF008000"/>
      <name val="Calibri"/>
      <scheme val="minor"/>
    </font>
    <font>
      <sz val="11"/>
      <color theme="1"/>
      <name val="ArialMT"/>
    </font>
    <font>
      <b/>
      <sz val="12"/>
      <name val="Calibri"/>
      <scheme val="minor"/>
    </font>
    <font>
      <b/>
      <u val="singleAccounting"/>
      <sz val="12"/>
      <name val="Calibri"/>
      <scheme val="minor"/>
    </font>
    <font>
      <b/>
      <sz val="12"/>
      <color rgb="FF0000FF"/>
      <name val="Calibri"/>
      <scheme val="minor"/>
    </font>
    <font>
      <b/>
      <u val="singleAccounting"/>
      <sz val="12"/>
      <color rgb="FF0000FF"/>
      <name val="Calibri"/>
      <scheme val="minor"/>
    </font>
    <font>
      <i/>
      <u val="singleAccounting"/>
      <sz val="12"/>
      <color rgb="FF008000"/>
      <name val="Calibri"/>
      <scheme val="minor"/>
    </font>
    <font>
      <u val="singleAccounting"/>
      <sz val="12"/>
      <color rgb="FF008000"/>
      <name val="Calibri"/>
      <scheme val="minor"/>
    </font>
    <font>
      <u val="singleAccounting"/>
      <sz val="12"/>
      <color rgb="FF0000FF"/>
      <name val="Calibri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79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0" fontId="0" fillId="0" borderId="0" xfId="0" applyFill="1"/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9" fillId="0" borderId="0" xfId="0" applyFont="1"/>
    <xf numFmtId="0" fontId="10" fillId="0" borderId="0" xfId="0" applyFont="1"/>
    <xf numFmtId="0" fontId="11" fillId="0" borderId="0" xfId="0" applyFont="1"/>
    <xf numFmtId="0" fontId="0" fillId="0" borderId="0" xfId="0" applyBorder="1" applyAlignment="1">
      <alignment horizontal="center"/>
    </xf>
    <xf numFmtId="0" fontId="13" fillId="0" borderId="0" xfId="0" applyFont="1"/>
    <xf numFmtId="0" fontId="1" fillId="2" borderId="0" xfId="0" applyFont="1" applyFill="1"/>
    <xf numFmtId="0" fontId="1" fillId="3" borderId="0" xfId="0" applyFont="1" applyFill="1"/>
    <xf numFmtId="0" fontId="1" fillId="4" borderId="0" xfId="0" applyFont="1" applyFill="1"/>
    <xf numFmtId="0" fontId="1" fillId="5" borderId="0" xfId="0" applyFont="1" applyFill="1"/>
    <xf numFmtId="0" fontId="0" fillId="6" borderId="0" xfId="0" applyFill="1"/>
    <xf numFmtId="0" fontId="0" fillId="7" borderId="0" xfId="0" applyFill="1"/>
    <xf numFmtId="0" fontId="14" fillId="7" borderId="0" xfId="0" applyFont="1" applyFill="1"/>
    <xf numFmtId="0" fontId="0" fillId="8" borderId="0" xfId="0" applyFill="1"/>
    <xf numFmtId="0" fontId="14" fillId="0" borderId="0" xfId="0" applyFont="1"/>
    <xf numFmtId="0" fontId="0" fillId="7" borderId="0" xfId="0" applyFill="1" applyAlignment="1">
      <alignment vertical="center"/>
    </xf>
    <xf numFmtId="0" fontId="14" fillId="0" borderId="0" xfId="0" applyFont="1" applyFill="1"/>
    <xf numFmtId="0" fontId="15" fillId="0" borderId="0" xfId="0" applyFont="1"/>
    <xf numFmtId="0" fontId="16" fillId="0" borderId="0" xfId="0" applyFont="1"/>
    <xf numFmtId="0" fontId="9" fillId="0" borderId="0" xfId="0" applyFont="1" applyFill="1"/>
    <xf numFmtId="0" fontId="13" fillId="0" borderId="0" xfId="0" applyFont="1" applyFill="1"/>
    <xf numFmtId="0" fontId="17" fillId="0" borderId="0" xfId="0" applyFont="1"/>
    <xf numFmtId="0" fontId="1" fillId="0" borderId="0" xfId="0" applyFont="1" applyFill="1"/>
    <xf numFmtId="0" fontId="5" fillId="0" borderId="0" xfId="0" applyFont="1" applyFill="1" applyAlignment="1">
      <alignment horizontal="centerContinuous"/>
    </xf>
    <xf numFmtId="0" fontId="19" fillId="0" borderId="0" xfId="0" applyFont="1" applyFill="1" applyAlignment="1">
      <alignment horizontal="centerContinuous"/>
    </xf>
    <xf numFmtId="0" fontId="0" fillId="0" borderId="0" xfId="0" applyFont="1" applyFill="1"/>
    <xf numFmtId="0" fontId="5" fillId="0" borderId="0" xfId="0" applyFont="1" applyFill="1" applyAlignment="1">
      <alignment horizontal="left"/>
    </xf>
    <xf numFmtId="0" fontId="10" fillId="0" borderId="0" xfId="0" applyFont="1" applyFill="1"/>
    <xf numFmtId="0" fontId="20" fillId="0" borderId="0" xfId="0" applyFont="1" applyFill="1"/>
    <xf numFmtId="0" fontId="20" fillId="0" borderId="0" xfId="0" applyFont="1"/>
    <xf numFmtId="0" fontId="21" fillId="0" borderId="0" xfId="0" applyFont="1" applyFill="1" applyAlignment="1">
      <alignment horizontal="centerContinuous"/>
    </xf>
    <xf numFmtId="0" fontId="22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10" fillId="0" borderId="0" xfId="0" applyFont="1" applyAlignment="1">
      <alignment wrapText="1"/>
    </xf>
    <xf numFmtId="0" fontId="0" fillId="0" borderId="0" xfId="0" applyAlignment="1">
      <alignment vertical="center"/>
    </xf>
    <xf numFmtId="9" fontId="10" fillId="0" borderId="0" xfId="0" applyNumberFormat="1" applyFont="1"/>
    <xf numFmtId="0" fontId="10" fillId="0" borderId="0" xfId="0" applyFont="1" applyAlignment="1">
      <alignment horizontal="center"/>
    </xf>
    <xf numFmtId="9" fontId="10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Fill="1" applyBorder="1"/>
    <xf numFmtId="0" fontId="20" fillId="0" borderId="0" xfId="0" applyFont="1" applyFill="1" applyBorder="1"/>
    <xf numFmtId="0" fontId="20" fillId="0" borderId="0" xfId="0" applyFont="1" applyBorder="1"/>
    <xf numFmtId="0" fontId="10" fillId="0" borderId="8" xfId="0" applyFont="1" applyBorder="1" applyAlignment="1">
      <alignment horizontal="left" vertical="top"/>
    </xf>
    <xf numFmtId="0" fontId="0" fillId="0" borderId="8" xfId="0" applyBorder="1"/>
    <xf numFmtId="0" fontId="10" fillId="0" borderId="8" xfId="0" applyFont="1" applyBorder="1" applyAlignment="1">
      <alignment vertical="top"/>
    </xf>
    <xf numFmtId="0" fontId="10" fillId="0" borderId="0" xfId="0" applyFont="1" applyFill="1" applyBorder="1" applyAlignment="1">
      <alignment vertical="top" wrapText="1"/>
    </xf>
    <xf numFmtId="164" fontId="0" fillId="0" borderId="8" xfId="0" applyNumberFormat="1" applyBorder="1" applyAlignment="1">
      <alignment horizontal="center" vertical="center"/>
    </xf>
    <xf numFmtId="0" fontId="0" fillId="0" borderId="8" xfId="0" applyFill="1" applyBorder="1"/>
    <xf numFmtId="0" fontId="10" fillId="9" borderId="0" xfId="0" applyFont="1" applyFill="1" applyBorder="1"/>
    <xf numFmtId="0" fontId="0" fillId="9" borderId="0" xfId="0" applyFill="1"/>
    <xf numFmtId="0" fontId="6" fillId="0" borderId="0" xfId="0" applyFont="1" applyFill="1" applyAlignment="1">
      <alignment horizontal="centerContinuous"/>
    </xf>
    <xf numFmtId="0" fontId="18" fillId="0" borderId="2" xfId="0" applyFont="1" applyFill="1" applyBorder="1"/>
    <xf numFmtId="0" fontId="20" fillId="0" borderId="3" xfId="0" applyFont="1" applyFill="1" applyBorder="1"/>
    <xf numFmtId="0" fontId="10" fillId="0" borderId="4" xfId="0" applyFont="1" applyFill="1" applyBorder="1"/>
    <xf numFmtId="0" fontId="11" fillId="0" borderId="5" xfId="0" applyFont="1" applyFill="1" applyBorder="1" applyAlignment="1">
      <alignment horizontal="left"/>
    </xf>
    <xf numFmtId="0" fontId="16" fillId="0" borderId="5" xfId="0" applyFont="1" applyFill="1" applyBorder="1"/>
    <xf numFmtId="0" fontId="20" fillId="0" borderId="6" xfId="0" applyFont="1" applyFill="1" applyBorder="1"/>
    <xf numFmtId="0" fontId="16" fillId="0" borderId="7" xfId="0" applyFont="1" applyFill="1" applyBorder="1" applyAlignment="1">
      <alignment horizontal="left"/>
    </xf>
    <xf numFmtId="0" fontId="16" fillId="0" borderId="0" xfId="0" applyFont="1" applyFill="1"/>
    <xf numFmtId="0" fontId="16" fillId="0" borderId="0" xfId="0" applyFont="1" applyFill="1" applyAlignment="1">
      <alignment horizontal="left"/>
    </xf>
    <xf numFmtId="0" fontId="10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17" fillId="0" borderId="0" xfId="0" applyFont="1" applyFill="1"/>
    <xf numFmtId="0" fontId="11" fillId="0" borderId="0" xfId="0" applyFont="1" applyFill="1"/>
    <xf numFmtId="0" fontId="0" fillId="0" borderId="8" xfId="0" applyFill="1" applyBorder="1" applyAlignment="1">
      <alignment horizontal="center" vertical="center"/>
    </xf>
    <xf numFmtId="9" fontId="10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Fill="1" applyAlignment="1">
      <alignment horizontal="center"/>
    </xf>
    <xf numFmtId="0" fontId="24" fillId="0" borderId="0" xfId="0" applyFont="1" applyFill="1" applyAlignment="1">
      <alignment horizontal="centerContinuous"/>
    </xf>
    <xf numFmtId="0" fontId="1" fillId="0" borderId="1" xfId="0" applyFont="1" applyBorder="1" applyAlignment="1">
      <alignment horizontal="center"/>
    </xf>
    <xf numFmtId="0" fontId="0" fillId="0" borderId="0" xfId="0" applyAlignment="1">
      <alignment horizontal="center" vertical="center"/>
    </xf>
  </cellXfs>
  <cellStyles count="4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6309980483205E-2"/>
          <c:y val="0.12974296205630401"/>
          <c:w val="0.80130501716131597"/>
          <c:h val="0.751905473260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'(4) Market Attactiveness'!$A$190</c:f>
              <c:strCache>
                <c:ptCount val="1"/>
                <c:pt idx="0">
                  <c:v>[FS Treatment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Attactiveness'!$C$190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'(4) Market Attactiveness'!$B$190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'(4) Market Attactiveness'!$A$191</c:f>
              <c:strCache>
                <c:ptCount val="1"/>
                <c:pt idx="0">
                  <c:v>[FS Treatment Product 2]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Attactiveness'!$C$191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'(4) Market Attactiveness'!$B$191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'(4) Market Attactiveness'!$A$192</c:f>
              <c:strCache>
                <c:ptCount val="1"/>
                <c:pt idx="0">
                  <c:v>[FS Treatment Product 3]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Attactiveness'!$C$192</c:f>
              <c:numCache>
                <c:formatCode>0%</c:formatCode>
                <c:ptCount val="1"/>
                <c:pt idx="0">
                  <c:v>0.03</c:v>
                </c:pt>
              </c:numCache>
            </c:numRef>
          </c:xVal>
          <c:yVal>
            <c:numRef>
              <c:f>'(4) Market Attactiveness'!$B$192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'(4) Market Attactiveness'!$A$193</c:f>
              <c:strCache>
                <c:ptCount val="1"/>
                <c:pt idx="0">
                  <c:v>[FS Treatment Product 4]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Attactiveness'!$C$193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'(4) Market Attactiveness'!$B$193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'(4) Market Attactiveness'!$A$194</c:f>
              <c:strCache>
                <c:ptCount val="1"/>
                <c:pt idx="0">
                  <c:v>[FS Treatment Product 5]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Attactiveness'!$C$194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'(4) Market Attactiveness'!$B$194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'(4) Market Attactiveness'!$A$195</c:f>
              <c:strCache>
                <c:ptCount val="1"/>
                <c:pt idx="0">
                  <c:v>[FS Treatment Product 6]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Attactiveness'!$C$195</c:f>
              <c:numCache>
                <c:formatCode>0%</c:formatCode>
                <c:ptCount val="1"/>
                <c:pt idx="0">
                  <c:v>0.06</c:v>
                </c:pt>
              </c:numCache>
            </c:numRef>
          </c:xVal>
          <c:yVal>
            <c:numRef>
              <c:f>'(4) Market Attactiveness'!$B$195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'(4) Market Attactiveness'!$A$196</c:f>
              <c:strCache>
                <c:ptCount val="1"/>
                <c:pt idx="0">
                  <c:v>[FS Treatment Product 7]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Attactiveness'!$C$196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'(4) Market Attactiveness'!$B$196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'(4) Market Attactiveness'!$A$197</c:f>
              <c:strCache>
                <c:ptCount val="1"/>
                <c:pt idx="0">
                  <c:v>[FS Treatment Product 8]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Attactiveness'!$C$197</c:f>
              <c:numCache>
                <c:formatCode>0%</c:formatCode>
                <c:ptCount val="1"/>
                <c:pt idx="0">
                  <c:v>0.08</c:v>
                </c:pt>
              </c:numCache>
            </c:numRef>
          </c:xVal>
          <c:yVal>
            <c:numRef>
              <c:f>'(4) Market Attactiveness'!$B$197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'(4) Market Attactiveness'!$A$198</c:f>
              <c:strCache>
                <c:ptCount val="1"/>
                <c:pt idx="0">
                  <c:v>[FS Treatment Product 9]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Attactiveness'!$C$198</c:f>
              <c:numCache>
                <c:formatCode>0%</c:formatCode>
                <c:ptCount val="1"/>
                <c:pt idx="0">
                  <c:v>0.09</c:v>
                </c:pt>
              </c:numCache>
            </c:numRef>
          </c:xVal>
          <c:yVal>
            <c:numRef>
              <c:f>'(4) Market Attactiveness'!$B$198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'(4) Market Attactiveness'!$A$199</c:f>
              <c:strCache>
                <c:ptCount val="1"/>
                <c:pt idx="0">
                  <c:v>[FS Treatment Product 10]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Attactiveness'!$C$199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'(4) Market Attactiveness'!$B$199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4986624"/>
        <c:axId val="94988544"/>
      </c:scatterChart>
      <c:valAx>
        <c:axId val="94986624"/>
        <c:scaling>
          <c:orientation val="minMax"/>
          <c:max val="0.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Growth (%)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4988544"/>
        <c:crosses val="autoZero"/>
        <c:crossBetween val="midCat"/>
        <c:majorUnit val="0.01"/>
      </c:valAx>
      <c:valAx>
        <c:axId val="94988544"/>
        <c:scaling>
          <c:orientation val="minMax"/>
          <c:max val="10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Total Adjusted Market Volume (USD</a:t>
                </a:r>
                <a:r>
                  <a:rPr lang="en-US" baseline="0"/>
                  <a:t> mn)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498662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6309980483205E-2"/>
          <c:y val="0.12974296205630401"/>
          <c:w val="0.80130501716131597"/>
          <c:h val="0.751905473260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'(4) Market Attactiveness'!$A$7</c:f>
              <c:strCache>
                <c:ptCount val="1"/>
                <c:pt idx="0">
                  <c:v>[FS Treatment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Attactiveness'!$C$7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'(4) Market Attactiveness'!$B$7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'(4) Market Attactiveness'!$A$8</c:f>
              <c:strCache>
                <c:ptCount val="1"/>
                <c:pt idx="0">
                  <c:v>[Substitute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Attactiveness'!$C$8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'(4) Market Attactiveness'!$B$8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'(4) Market Attactiveness'!$A$9</c:f>
              <c:strCache>
                <c:ptCount val="1"/>
                <c:pt idx="0">
                  <c:v>[Substitute Product 2]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Attactiveness'!$C$9</c:f>
              <c:numCache>
                <c:formatCode>0%</c:formatCode>
                <c:ptCount val="1"/>
                <c:pt idx="0">
                  <c:v>0.03</c:v>
                </c:pt>
              </c:numCache>
            </c:numRef>
          </c:xVal>
          <c:yVal>
            <c:numRef>
              <c:f>'(4) Market Attactiveness'!$B$9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'(4) Market Attactiveness'!$A$10</c:f>
              <c:strCache>
                <c:ptCount val="1"/>
                <c:pt idx="0">
                  <c:v>[Substitute Product 3]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'(4) Market Attactiveness'!$B$10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'(4) Market Attactiveness'!$A$11</c:f>
              <c:strCache>
                <c:ptCount val="1"/>
                <c:pt idx="0">
                  <c:v>[Substitute Product 4]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Attactiveness'!$C$11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'(4) Market Attactiveness'!$B$11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'(4) Market Attactiveness'!$A$12</c:f>
              <c:strCache>
                <c:ptCount val="1"/>
                <c:pt idx="0">
                  <c:v>[Substitute Product 5]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Attactiveness'!$C$12</c:f>
              <c:numCache>
                <c:formatCode>0%</c:formatCode>
                <c:ptCount val="1"/>
                <c:pt idx="0">
                  <c:v>0.06</c:v>
                </c:pt>
              </c:numCache>
            </c:numRef>
          </c:xVal>
          <c:yVal>
            <c:numRef>
              <c:f>'(4) Market Attactiveness'!$B$12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'(4) Market Attactiveness'!$A$13</c:f>
              <c:strCache>
                <c:ptCount val="1"/>
                <c:pt idx="0">
                  <c:v>[Substitute Products 6]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Attactiveness'!$C$13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'(4) Market Attactiveness'!$B$13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'(4) Market Attactiveness'!$A$14</c:f>
              <c:strCache>
                <c:ptCount val="1"/>
                <c:pt idx="0">
                  <c:v>[Substitute Products 7]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</c:f>
              <c:numCache>
                <c:formatCode>0%</c:formatCode>
                <c:ptCount val="1"/>
                <c:pt idx="0">
                  <c:v>0.08</c:v>
                </c:pt>
              </c:numCache>
            </c:numRef>
          </c:xVal>
          <c:yVal>
            <c:numRef>
              <c:f>'(4) Market Attactiveness'!$B$14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'(4) Market Attactiveness'!$A$15</c:f>
              <c:strCache>
                <c:ptCount val="1"/>
                <c:pt idx="0">
                  <c:v>[Substitute Products 8]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Attactiveness'!$C$15</c:f>
              <c:numCache>
                <c:formatCode>0%</c:formatCode>
                <c:ptCount val="1"/>
                <c:pt idx="0">
                  <c:v>0.09</c:v>
                </c:pt>
              </c:numCache>
            </c:numRef>
          </c:xVal>
          <c:yVal>
            <c:numRef>
              <c:f>'(4) Market Attactiveness'!$B$15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'(4) Market Attactiveness'!$A$16</c:f>
              <c:strCache>
                <c:ptCount val="1"/>
                <c:pt idx="0">
                  <c:v>[Substitute Product 9]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Attactiveness'!$C$16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'(4) Market Attactiveness'!$B$16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'(4) Market Attactiveness'!$A$17</c:f>
              <c:strCache>
                <c:ptCount val="1"/>
                <c:pt idx="0">
                  <c:v>[Substitute Product 10]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Attactiveness'!$C$17</c:f>
              <c:numCache>
                <c:formatCode>0%</c:formatCode>
                <c:ptCount val="1"/>
                <c:pt idx="0">
                  <c:v>0.11</c:v>
                </c:pt>
              </c:numCache>
            </c:numRef>
          </c:xVal>
          <c:yVal>
            <c:numRef>
              <c:f>'(4) Market Attactiveness'!$B$17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663232"/>
        <c:axId val="97689984"/>
      </c:scatterChart>
      <c:valAx>
        <c:axId val="97663232"/>
        <c:scaling>
          <c:orientation val="minMax"/>
          <c:max val="0.1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Growth (%)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7689984"/>
        <c:crosses val="autoZero"/>
        <c:crossBetween val="midCat"/>
        <c:majorUnit val="0.01"/>
      </c:valAx>
      <c:valAx>
        <c:axId val="97689984"/>
        <c:scaling>
          <c:orientation val="minMax"/>
          <c:max val="11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Volume (USD</a:t>
                </a:r>
                <a:r>
                  <a:rPr lang="en-US" baseline="0"/>
                  <a:t> mn)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7663232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spPr>
    <a:noFill/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6309980483205E-2"/>
          <c:y val="0.12974296205630401"/>
          <c:w val="0.80130501716131597"/>
          <c:h val="0.751905473260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'(4) Market Attactiveness'!$A$53</c:f>
              <c:strCache>
                <c:ptCount val="1"/>
                <c:pt idx="0">
                  <c:v>[FS Treatment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Attactiveness'!$C$53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'(4) Market Attactiveness'!$B$53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'(4) Market Attactiveness'!$A$54</c:f>
              <c:strCache>
                <c:ptCount val="1"/>
                <c:pt idx="0">
                  <c:v>[Substitute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Attactiveness'!$C$54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'(4) Market Attactiveness'!$B$54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'(4) Market Attactiveness'!$A$55</c:f>
              <c:strCache>
                <c:ptCount val="1"/>
                <c:pt idx="0">
                  <c:v>[Substitute Product 2]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Attactiveness'!$C$55</c:f>
              <c:numCache>
                <c:formatCode>0%</c:formatCode>
                <c:ptCount val="1"/>
                <c:pt idx="0">
                  <c:v>0.03</c:v>
                </c:pt>
              </c:numCache>
            </c:numRef>
          </c:xVal>
          <c:yVal>
            <c:numRef>
              <c:f>'(4) Market Attactiveness'!$B$55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'(4) Market Attactiveness'!$A$56</c:f>
              <c:strCache>
                <c:ptCount val="1"/>
                <c:pt idx="0">
                  <c:v>[Substitute Product 3]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Attactiveness'!$C$56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'(4) Market Attactiveness'!$B$56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'(4) Market Attactiveness'!$A$57</c:f>
              <c:strCache>
                <c:ptCount val="1"/>
                <c:pt idx="0">
                  <c:v>[Substitute Product 4]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Attactiveness'!$C$57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'(4) Market Attactiveness'!$B$57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'(4) Market Attactiveness'!$A$58</c:f>
              <c:strCache>
                <c:ptCount val="1"/>
                <c:pt idx="0">
                  <c:v>[Substitute Product 5]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Attactiveness'!$C$58</c:f>
              <c:numCache>
                <c:formatCode>0%</c:formatCode>
                <c:ptCount val="1"/>
                <c:pt idx="0">
                  <c:v>0.06</c:v>
                </c:pt>
              </c:numCache>
            </c:numRef>
          </c:xVal>
          <c:yVal>
            <c:numRef>
              <c:f>'(4) Market Attactiveness'!$B$58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'(4) Market Attactiveness'!$A$59</c:f>
              <c:strCache>
                <c:ptCount val="1"/>
                <c:pt idx="0">
                  <c:v>[Substitute Products 6]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Attactiveness'!$C$59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'(4) Market Attactiveness'!$B$59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'(4) Market Attactiveness'!$A$60</c:f>
              <c:strCache>
                <c:ptCount val="1"/>
                <c:pt idx="0">
                  <c:v>[Substitute Products 7]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Attactiveness'!$C$60</c:f>
              <c:numCache>
                <c:formatCode>0%</c:formatCode>
                <c:ptCount val="1"/>
                <c:pt idx="0">
                  <c:v>0.08</c:v>
                </c:pt>
              </c:numCache>
            </c:numRef>
          </c:xVal>
          <c:yVal>
            <c:numRef>
              <c:f>'(4) Market Attactiveness'!$B$60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'(4) Market Attactiveness'!$A$61</c:f>
              <c:strCache>
                <c:ptCount val="1"/>
                <c:pt idx="0">
                  <c:v>[Substitute Products 8]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Attactiveness'!$C$61</c:f>
              <c:numCache>
                <c:formatCode>0%</c:formatCode>
                <c:ptCount val="1"/>
                <c:pt idx="0">
                  <c:v>0.09</c:v>
                </c:pt>
              </c:numCache>
            </c:numRef>
          </c:xVal>
          <c:yVal>
            <c:numRef>
              <c:f>'(4) Market Attactiveness'!$B$61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'(4) Market Attactiveness'!$A$62</c:f>
              <c:strCache>
                <c:ptCount val="1"/>
                <c:pt idx="0">
                  <c:v>[Substitute Product 9]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Attactiveness'!$C$62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'(4) Market Attactiveness'!$B$62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'(4) Market Attactiveness'!$A$63</c:f>
              <c:strCache>
                <c:ptCount val="1"/>
                <c:pt idx="0">
                  <c:v>[Substitute Product 10]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Attactiveness'!$C$63</c:f>
              <c:numCache>
                <c:formatCode>0%</c:formatCode>
                <c:ptCount val="1"/>
                <c:pt idx="0">
                  <c:v>0.11</c:v>
                </c:pt>
              </c:numCache>
            </c:numRef>
          </c:xVal>
          <c:yVal>
            <c:numRef>
              <c:f>'(4) Market Attactiveness'!$B$63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7804672"/>
        <c:axId val="97806592"/>
      </c:scatterChart>
      <c:valAx>
        <c:axId val="97804672"/>
        <c:scaling>
          <c:orientation val="minMax"/>
          <c:max val="0.1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Growth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7806592"/>
        <c:crosses val="autoZero"/>
        <c:crossBetween val="midCat"/>
        <c:majorUnit val="0.01"/>
      </c:valAx>
      <c:valAx>
        <c:axId val="97806592"/>
        <c:scaling>
          <c:orientation val="minMax"/>
          <c:max val="11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Volume (USD</a:t>
                </a:r>
                <a:r>
                  <a:rPr lang="en-US" baseline="0"/>
                  <a:t> mn)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7804672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6309980483205E-2"/>
          <c:y val="0.12974296205630401"/>
          <c:w val="0.80130501716131597"/>
          <c:h val="0.751905473260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'(4) Market Attactiveness'!$A$98</c:f>
              <c:strCache>
                <c:ptCount val="1"/>
                <c:pt idx="0">
                  <c:v>[FS Treatment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Attactiveness'!$C$98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'(4) Market Attactiveness'!$B$98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'(4) Market Attactiveness'!$A$99</c:f>
              <c:strCache>
                <c:ptCount val="1"/>
                <c:pt idx="0">
                  <c:v>[Substitute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Attactiveness'!$C$99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'(4) Market Attactiveness'!$B$99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'(4) Market Attactiveness'!$A$100</c:f>
              <c:strCache>
                <c:ptCount val="1"/>
                <c:pt idx="0">
                  <c:v>[Substitute Product 2]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Attactiveness'!$C$100</c:f>
              <c:numCache>
                <c:formatCode>0%</c:formatCode>
                <c:ptCount val="1"/>
                <c:pt idx="0">
                  <c:v>0.03</c:v>
                </c:pt>
              </c:numCache>
            </c:numRef>
          </c:xVal>
          <c:yVal>
            <c:numRef>
              <c:f>'(4) Market Attactiveness'!$B$100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'(4) Market Attactiveness'!$A$101</c:f>
              <c:strCache>
                <c:ptCount val="1"/>
                <c:pt idx="0">
                  <c:v>[Substitute Product 3]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Attactiveness'!$C$101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'(4) Market Attactiveness'!$B$101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'(4) Market Attactiveness'!$A$102</c:f>
              <c:strCache>
                <c:ptCount val="1"/>
                <c:pt idx="0">
                  <c:v>[Substitute Product 4]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Attactiveness'!$C$102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'(4) Market Attactiveness'!$B$102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'(4) Market Attactiveness'!$A$103</c:f>
              <c:strCache>
                <c:ptCount val="1"/>
                <c:pt idx="0">
                  <c:v>[Substitute Product 5]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Attactiveness'!$C$103</c:f>
              <c:numCache>
                <c:formatCode>0%</c:formatCode>
                <c:ptCount val="1"/>
                <c:pt idx="0">
                  <c:v>0.06</c:v>
                </c:pt>
              </c:numCache>
            </c:numRef>
          </c:xVal>
          <c:yVal>
            <c:numRef>
              <c:f>'(4) Market Attactiveness'!$B$103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'(4) Market Attactiveness'!$A$104</c:f>
              <c:strCache>
                <c:ptCount val="1"/>
                <c:pt idx="0">
                  <c:v>[Substitute Products 6]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Attactiveness'!$C$104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'(4) Market Attactiveness'!$B$104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'(4) Market Attactiveness'!$A$105</c:f>
              <c:strCache>
                <c:ptCount val="1"/>
                <c:pt idx="0">
                  <c:v>[Substitute Products 7]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Attactiveness'!$C$105</c:f>
              <c:numCache>
                <c:formatCode>0%</c:formatCode>
                <c:ptCount val="1"/>
                <c:pt idx="0">
                  <c:v>0.08</c:v>
                </c:pt>
              </c:numCache>
            </c:numRef>
          </c:xVal>
          <c:yVal>
            <c:numRef>
              <c:f>'(4) Market Attactiveness'!$B$105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'(4) Market Attactiveness'!$A$106</c:f>
              <c:strCache>
                <c:ptCount val="1"/>
                <c:pt idx="0">
                  <c:v>[Substitute Products 8]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Attactiveness'!$C$106</c:f>
              <c:numCache>
                <c:formatCode>0%</c:formatCode>
                <c:ptCount val="1"/>
                <c:pt idx="0">
                  <c:v>0.09</c:v>
                </c:pt>
              </c:numCache>
            </c:numRef>
          </c:xVal>
          <c:yVal>
            <c:numRef>
              <c:f>'(4) Market Attactiveness'!$B$106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'(4) Market Attactiveness'!$A$107</c:f>
              <c:strCache>
                <c:ptCount val="1"/>
                <c:pt idx="0">
                  <c:v>[Substitute Product 9]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Attactiveness'!$C$107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'(4) Market Attactiveness'!$B$107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'(4) Market Attactiveness'!$A$108</c:f>
              <c:strCache>
                <c:ptCount val="1"/>
                <c:pt idx="0">
                  <c:v>[Substitute Product 10]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Attactiveness'!$C$108</c:f>
              <c:numCache>
                <c:formatCode>0%</c:formatCode>
                <c:ptCount val="1"/>
                <c:pt idx="0">
                  <c:v>0.11</c:v>
                </c:pt>
              </c:numCache>
            </c:numRef>
          </c:xVal>
          <c:yVal>
            <c:numRef>
              <c:f>'(4) Market Attactiveness'!$B$108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533376"/>
        <c:axId val="98535296"/>
      </c:scatterChart>
      <c:valAx>
        <c:axId val="98533376"/>
        <c:scaling>
          <c:orientation val="minMax"/>
          <c:max val="0.1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Growth (%)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98535296"/>
        <c:crosses val="autoZero"/>
        <c:crossBetween val="midCat"/>
        <c:majorUnit val="0.01"/>
      </c:valAx>
      <c:valAx>
        <c:axId val="98535296"/>
        <c:scaling>
          <c:orientation val="minMax"/>
          <c:max val="11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Volume (USD</a:t>
                </a:r>
                <a:r>
                  <a:rPr lang="en-US" baseline="0"/>
                  <a:t> mn)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98533376"/>
        <c:crosses val="autoZero"/>
        <c:crossBetween val="midCat"/>
        <c:majorUnit val="10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CH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616309980483205E-2"/>
          <c:y val="0.12974296205630401"/>
          <c:w val="0.80130501716131597"/>
          <c:h val="0.751905473260151"/>
        </c:manualLayout>
      </c:layout>
      <c:scatterChart>
        <c:scatterStyle val="lineMarker"/>
        <c:varyColors val="0"/>
        <c:ser>
          <c:idx val="0"/>
          <c:order val="0"/>
          <c:tx>
            <c:strRef>
              <c:f>'(4) Market Attactiveness'!$A$143</c:f>
              <c:strCache>
                <c:ptCount val="1"/>
                <c:pt idx="0">
                  <c:v>[FS Treatment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Attactiveness'!$C$143</c:f>
              <c:numCache>
                <c:formatCode>0%</c:formatCode>
                <c:ptCount val="1"/>
                <c:pt idx="0">
                  <c:v>0.01</c:v>
                </c:pt>
              </c:numCache>
            </c:numRef>
          </c:xVal>
          <c:yVal>
            <c:numRef>
              <c:f>'(4) Market Attactiveness'!$B$143</c:f>
              <c:numCache>
                <c:formatCode>General</c:formatCode>
                <c:ptCount val="1"/>
                <c:pt idx="0">
                  <c:v>10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'(4) Market Attactiveness'!$A$144</c:f>
              <c:strCache>
                <c:ptCount val="1"/>
                <c:pt idx="0">
                  <c:v>[Substitute Product 1]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Attactiveness'!$C$144</c:f>
              <c:numCache>
                <c:formatCode>0%</c:formatCode>
                <c:ptCount val="1"/>
                <c:pt idx="0">
                  <c:v>0.02</c:v>
                </c:pt>
              </c:numCache>
            </c:numRef>
          </c:xVal>
          <c:yVal>
            <c:numRef>
              <c:f>'(4) Market Attactiveness'!$B$144</c:f>
              <c:numCache>
                <c:formatCode>General</c:formatCode>
                <c:ptCount val="1"/>
                <c:pt idx="0">
                  <c:v>20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'(4) Market Attactiveness'!$A$145</c:f>
              <c:strCache>
                <c:ptCount val="1"/>
                <c:pt idx="0">
                  <c:v>[Substitute Product 2]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Attactiveness'!$C$145</c:f>
              <c:numCache>
                <c:formatCode>0%</c:formatCode>
                <c:ptCount val="1"/>
                <c:pt idx="0">
                  <c:v>0.03</c:v>
                </c:pt>
              </c:numCache>
            </c:numRef>
          </c:xVal>
          <c:yVal>
            <c:numRef>
              <c:f>'(4) Market Attactiveness'!$B$145</c:f>
              <c:numCache>
                <c:formatCode>General</c:formatCode>
                <c:ptCount val="1"/>
                <c:pt idx="0">
                  <c:v>30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'(4) Market Attactiveness'!$A$146</c:f>
              <c:strCache>
                <c:ptCount val="1"/>
                <c:pt idx="0">
                  <c:v>[Substitute Product 3]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Attactiveness'!$C$146</c:f>
              <c:numCache>
                <c:formatCode>0%</c:formatCode>
                <c:ptCount val="1"/>
                <c:pt idx="0">
                  <c:v>0.04</c:v>
                </c:pt>
              </c:numCache>
            </c:numRef>
          </c:xVal>
          <c:yVal>
            <c:numRef>
              <c:f>'(4) Market Attactiveness'!$B$146</c:f>
              <c:numCache>
                <c:formatCode>General</c:formatCode>
                <c:ptCount val="1"/>
                <c:pt idx="0">
                  <c:v>40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'(4) Market Attactiveness'!$A$147</c:f>
              <c:strCache>
                <c:ptCount val="1"/>
                <c:pt idx="0">
                  <c:v>[Substitute Product 4]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Attactiveness'!$C$147</c:f>
              <c:numCache>
                <c:formatCode>0%</c:formatCode>
                <c:ptCount val="1"/>
                <c:pt idx="0">
                  <c:v>0.05</c:v>
                </c:pt>
              </c:numCache>
            </c:numRef>
          </c:xVal>
          <c:yVal>
            <c:numRef>
              <c:f>'(4) Market Attactiveness'!$B$147</c:f>
              <c:numCache>
                <c:formatCode>General</c:formatCode>
                <c:ptCount val="1"/>
                <c:pt idx="0">
                  <c:v>50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'(4) Market Attactiveness'!$A$148</c:f>
              <c:strCache>
                <c:ptCount val="1"/>
                <c:pt idx="0">
                  <c:v>[Substitute Product 5]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Attactiveness'!$C$148</c:f>
              <c:numCache>
                <c:formatCode>0%</c:formatCode>
                <c:ptCount val="1"/>
                <c:pt idx="0">
                  <c:v>0.06</c:v>
                </c:pt>
              </c:numCache>
            </c:numRef>
          </c:xVal>
          <c:yVal>
            <c:numRef>
              <c:f>'(4) Market Attactiveness'!$B$148</c:f>
              <c:numCache>
                <c:formatCode>General</c:formatCode>
                <c:ptCount val="1"/>
                <c:pt idx="0">
                  <c:v>60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'(4) Market Attactiveness'!$A$149</c:f>
              <c:strCache>
                <c:ptCount val="1"/>
                <c:pt idx="0">
                  <c:v>[Substitute Products 6]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Attactiveness'!$C$149</c:f>
              <c:numCache>
                <c:formatCode>0%</c:formatCode>
                <c:ptCount val="1"/>
                <c:pt idx="0">
                  <c:v>7.0000000000000007E-2</c:v>
                </c:pt>
              </c:numCache>
            </c:numRef>
          </c:xVal>
          <c:yVal>
            <c:numRef>
              <c:f>'(4) Market Attactiveness'!$B$149</c:f>
              <c:numCache>
                <c:formatCode>General</c:formatCode>
                <c:ptCount val="1"/>
                <c:pt idx="0">
                  <c:v>70</c:v>
                </c:pt>
              </c:numCache>
            </c:numRef>
          </c:yVal>
          <c:smooth val="0"/>
        </c:ser>
        <c:ser>
          <c:idx val="7"/>
          <c:order val="7"/>
          <c:tx>
            <c:strRef>
              <c:f>'(4) Market Attactiveness'!$A$150</c:f>
              <c:strCache>
                <c:ptCount val="1"/>
                <c:pt idx="0">
                  <c:v>[Substitute Products 7]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Attactiveness'!$C$150</c:f>
              <c:numCache>
                <c:formatCode>0%</c:formatCode>
                <c:ptCount val="1"/>
                <c:pt idx="0">
                  <c:v>0.08</c:v>
                </c:pt>
              </c:numCache>
            </c:numRef>
          </c:xVal>
          <c:yVal>
            <c:numRef>
              <c:f>'(4) Market Attactiveness'!$B$150</c:f>
              <c:numCache>
                <c:formatCode>General</c:formatCode>
                <c:ptCount val="1"/>
                <c:pt idx="0">
                  <c:v>80</c:v>
                </c:pt>
              </c:numCache>
            </c:numRef>
          </c:yVal>
          <c:smooth val="0"/>
        </c:ser>
        <c:ser>
          <c:idx val="8"/>
          <c:order val="8"/>
          <c:tx>
            <c:strRef>
              <c:f>'(4) Market Attactiveness'!$A$151</c:f>
              <c:strCache>
                <c:ptCount val="1"/>
                <c:pt idx="0">
                  <c:v>[Substitute Products 8]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Attactiveness'!$C$151</c:f>
              <c:numCache>
                <c:formatCode>0%</c:formatCode>
                <c:ptCount val="1"/>
                <c:pt idx="0">
                  <c:v>0.09</c:v>
                </c:pt>
              </c:numCache>
            </c:numRef>
          </c:xVal>
          <c:yVal>
            <c:numRef>
              <c:f>'(4) Market Attactiveness'!$B$151</c:f>
              <c:numCache>
                <c:formatCode>General</c:formatCode>
                <c:ptCount val="1"/>
                <c:pt idx="0">
                  <c:v>90</c:v>
                </c:pt>
              </c:numCache>
            </c:numRef>
          </c:yVal>
          <c:smooth val="0"/>
        </c:ser>
        <c:ser>
          <c:idx val="9"/>
          <c:order val="9"/>
          <c:tx>
            <c:strRef>
              <c:f>'(4) Market Attactiveness'!$A$152</c:f>
              <c:strCache>
                <c:ptCount val="1"/>
                <c:pt idx="0">
                  <c:v>[Substitute Product 9]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Attactiveness'!$C$152</c:f>
              <c:numCache>
                <c:formatCode>0%</c:formatCode>
                <c:ptCount val="1"/>
                <c:pt idx="0">
                  <c:v>0.1</c:v>
                </c:pt>
              </c:numCache>
            </c:numRef>
          </c:xVal>
          <c:yVal>
            <c:numRef>
              <c:f>'(4) Market Attactiveness'!$B$152</c:f>
              <c:numCache>
                <c:formatCode>General</c:formatCode>
                <c:ptCount val="1"/>
                <c:pt idx="0">
                  <c:v>100</c:v>
                </c:pt>
              </c:numCache>
            </c:numRef>
          </c:yVal>
          <c:smooth val="0"/>
        </c:ser>
        <c:ser>
          <c:idx val="10"/>
          <c:order val="10"/>
          <c:tx>
            <c:strRef>
              <c:f>'(4) Market Attactiveness'!$A$153</c:f>
              <c:strCache>
                <c:ptCount val="1"/>
                <c:pt idx="0">
                  <c:v>[Substitute Product 10]</c:v>
                </c:pt>
              </c:strCache>
            </c:strRef>
          </c:tx>
          <c:spPr>
            <a:ln w="47625">
              <a:noFill/>
            </a:ln>
          </c:spPr>
          <c:xVal>
            <c:numRef>
              <c:f>'(4) Market Attactiveness'!$C$153</c:f>
              <c:numCache>
                <c:formatCode>0%</c:formatCode>
                <c:ptCount val="1"/>
                <c:pt idx="0">
                  <c:v>0.11</c:v>
                </c:pt>
              </c:numCache>
            </c:numRef>
          </c:xVal>
          <c:yVal>
            <c:numRef>
              <c:f>'(4) Market Attactiveness'!$B$153</c:f>
              <c:numCache>
                <c:formatCode>General</c:formatCode>
                <c:ptCount val="1"/>
                <c:pt idx="0">
                  <c:v>110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338304"/>
        <c:axId val="98340224"/>
      </c:scatterChart>
      <c:valAx>
        <c:axId val="98338304"/>
        <c:scaling>
          <c:orientation val="minMax"/>
          <c:max val="0.11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Growth (%)</a:t>
                </a:r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98340224"/>
        <c:crosses val="autoZero"/>
        <c:crossBetween val="midCat"/>
        <c:majorUnit val="0.01"/>
      </c:valAx>
      <c:valAx>
        <c:axId val="98340224"/>
        <c:scaling>
          <c:orientation val="minMax"/>
          <c:max val="110"/>
          <c:min val="0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Market Volume (USD</a:t>
                </a:r>
                <a:r>
                  <a:rPr lang="en-US" baseline="0"/>
                  <a:t> mn)</a:t>
                </a:r>
                <a:endParaRPr lang="en-US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98338304"/>
        <c:crosses val="autoZero"/>
        <c:crossBetween val="midCat"/>
        <c:majorUnit val="10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1" l="0.75" r="0.75" t="1" header="0.5" footer="0.5"/>
    <c:pageSetup/>
  </c:printSettings>
</c:chartSpace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342900</xdr:colOff>
      <xdr:row>3</xdr:row>
      <xdr:rowOff>76200</xdr:rowOff>
    </xdr:from>
    <xdr:to>
      <xdr:col>2</xdr:col>
      <xdr:colOff>457200</xdr:colOff>
      <xdr:row>8</xdr:row>
      <xdr:rowOff>0</xdr:rowOff>
    </xdr:to>
    <xdr:sp macro="" textlink="">
      <xdr:nvSpPr>
        <xdr:cNvPr id="2" name="TextBox 1"/>
        <xdr:cNvSpPr txBox="1"/>
      </xdr:nvSpPr>
      <xdr:spPr>
        <a:xfrm>
          <a:off x="2135841" y="718671"/>
          <a:ext cx="2639359" cy="894976"/>
        </a:xfrm>
        <a:prstGeom prst="rect">
          <a:avLst/>
        </a:prstGeom>
        <a:noFill/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Input FS FS Treatment Products in cells A4-A13. If more products are required go to A14: Insert &gt; Rows </a:t>
          </a:r>
        </a:p>
      </xdr:txBody>
    </xdr:sp>
    <xdr:clientData/>
  </xdr:twoCellAnchor>
  <xdr:twoCellAnchor>
    <xdr:from>
      <xdr:col>5</xdr:col>
      <xdr:colOff>749299</xdr:colOff>
      <xdr:row>16</xdr:row>
      <xdr:rowOff>19425</xdr:rowOff>
    </xdr:from>
    <xdr:to>
      <xdr:col>9</xdr:col>
      <xdr:colOff>101600</xdr:colOff>
      <xdr:row>22</xdr:row>
      <xdr:rowOff>89649</xdr:rowOff>
    </xdr:to>
    <xdr:sp macro="" textlink="">
      <xdr:nvSpPr>
        <xdr:cNvPr id="3" name="TextBox 2"/>
        <xdr:cNvSpPr txBox="1"/>
      </xdr:nvSpPr>
      <xdr:spPr>
        <a:xfrm>
          <a:off x="14435417" y="3216837"/>
          <a:ext cx="2639359" cy="1145988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Delete and add</a:t>
          </a:r>
          <a:r>
            <a:rPr lang="en-US" sz="1200" baseline="0"/>
            <a:t> Product applications and Substitute Products as appropriate.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Product Applications can be the same or different for every FS Treatment Products.</a:t>
          </a:r>
          <a:endParaRPr lang="en-US" sz="1200"/>
        </a:p>
      </xdr:txBody>
    </xdr:sp>
    <xdr:clientData/>
  </xdr:twoCellAnchor>
  <xdr:twoCellAnchor>
    <xdr:from>
      <xdr:col>6</xdr:col>
      <xdr:colOff>448236</xdr:colOff>
      <xdr:row>146</xdr:row>
      <xdr:rowOff>74705</xdr:rowOff>
    </xdr:from>
    <xdr:to>
      <xdr:col>9</xdr:col>
      <xdr:colOff>622301</xdr:colOff>
      <xdr:row>153</xdr:row>
      <xdr:rowOff>74705</xdr:rowOff>
    </xdr:to>
    <xdr:sp macro="" textlink="">
      <xdr:nvSpPr>
        <xdr:cNvPr id="4" name="TextBox 3"/>
        <xdr:cNvSpPr txBox="1"/>
      </xdr:nvSpPr>
      <xdr:spPr>
        <a:xfrm>
          <a:off x="14956118" y="28701999"/>
          <a:ext cx="2639359" cy="1359647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If more FS Treatment Products are required,</a:t>
          </a:r>
          <a:r>
            <a:rPr lang="en-US" sz="1200" baseline="0"/>
            <a:t> </a:t>
          </a:r>
          <a:r>
            <a:rPr lang="en-US" sz="1200"/>
            <a:t>highlight cells A142:E154, copy inputs, go to celll A156</a:t>
          </a:r>
          <a:r>
            <a:rPr lang="en-US" sz="1200" baseline="0"/>
            <a:t> paste input. Click into cell A156 and adjust reference cell according to the FS Treatment Products list in cells A4-A13 (or beyond)</a:t>
          </a:r>
        </a:p>
      </xdr:txBody>
    </xdr:sp>
    <xdr:clientData/>
  </xdr:twoCellAnchor>
  <xdr:twoCellAnchor>
    <xdr:from>
      <xdr:col>3</xdr:col>
      <xdr:colOff>0</xdr:colOff>
      <xdr:row>11</xdr:row>
      <xdr:rowOff>0</xdr:rowOff>
    </xdr:from>
    <xdr:to>
      <xdr:col>3</xdr:col>
      <xdr:colOff>3276599</xdr:colOff>
      <xdr:row>13</xdr:row>
      <xdr:rowOff>183029</xdr:rowOff>
    </xdr:to>
    <xdr:sp macro="" textlink="">
      <xdr:nvSpPr>
        <xdr:cNvPr id="5" name="TextBox 4"/>
        <xdr:cNvSpPr txBox="1"/>
      </xdr:nvSpPr>
      <xdr:spPr>
        <a:xfrm>
          <a:off x="7470588" y="2196353"/>
          <a:ext cx="3276599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To change [FS FS Treatment Product 1], change input in cell A4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</xdr:row>
      <xdr:rowOff>0</xdr:rowOff>
    </xdr:from>
    <xdr:to>
      <xdr:col>8</xdr:col>
      <xdr:colOff>355599</xdr:colOff>
      <xdr:row>6</xdr:row>
      <xdr:rowOff>0</xdr:rowOff>
    </xdr:to>
    <xdr:sp macro="" textlink="">
      <xdr:nvSpPr>
        <xdr:cNvPr id="2" name="TextBox 1"/>
        <xdr:cNvSpPr txBox="1"/>
      </xdr:nvSpPr>
      <xdr:spPr>
        <a:xfrm>
          <a:off x="8826500" y="609600"/>
          <a:ext cx="3276599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To change [Product Application 1 (e.g. Fuel),</a:t>
          </a:r>
          <a:r>
            <a:rPr lang="en-US" sz="1200" baseline="0"/>
            <a:t> click into cell A7</a:t>
          </a:r>
          <a:endParaRPr lang="en-US" sz="1200"/>
        </a:p>
      </xdr:txBody>
    </xdr:sp>
    <xdr:clientData/>
  </xdr:twoCellAnchor>
  <xdr:twoCellAnchor>
    <xdr:from>
      <xdr:col>9</xdr:col>
      <xdr:colOff>393700</xdr:colOff>
      <xdr:row>7</xdr:row>
      <xdr:rowOff>114300</xdr:rowOff>
    </xdr:from>
    <xdr:to>
      <xdr:col>11</xdr:col>
      <xdr:colOff>670859</xdr:colOff>
      <xdr:row>12</xdr:row>
      <xdr:rowOff>56776</xdr:rowOff>
    </xdr:to>
    <xdr:sp macro="" textlink="">
      <xdr:nvSpPr>
        <xdr:cNvPr id="3" name="TextBox 2"/>
        <xdr:cNvSpPr txBox="1"/>
      </xdr:nvSpPr>
      <xdr:spPr>
        <a:xfrm>
          <a:off x="13601700" y="1524000"/>
          <a:ext cx="2639359" cy="894976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Delete and add</a:t>
          </a:r>
          <a:r>
            <a:rPr lang="en-US" sz="1200" baseline="0"/>
            <a:t> product applications and Substitute Products as appropriate. </a:t>
          </a:r>
          <a:endParaRPr lang="en-US" sz="1200"/>
        </a:p>
      </xdr:txBody>
    </xdr:sp>
    <xdr:clientData/>
  </xdr:twoCellAnchor>
  <xdr:twoCellAnchor>
    <xdr:from>
      <xdr:col>2</xdr:col>
      <xdr:colOff>622300</xdr:colOff>
      <xdr:row>1</xdr:row>
      <xdr:rowOff>76200</xdr:rowOff>
    </xdr:from>
    <xdr:to>
      <xdr:col>4</xdr:col>
      <xdr:colOff>977899</xdr:colOff>
      <xdr:row>4</xdr:row>
      <xdr:rowOff>76200</xdr:rowOff>
    </xdr:to>
    <xdr:sp macro="" textlink="">
      <xdr:nvSpPr>
        <xdr:cNvPr id="4" name="TextBox 3"/>
        <xdr:cNvSpPr txBox="1"/>
      </xdr:nvSpPr>
      <xdr:spPr>
        <a:xfrm>
          <a:off x="3606800" y="304800"/>
          <a:ext cx="3276599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Use this as template and copy-paste to a new tab for each of the FS Treatment Products to be analysed.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1168400</xdr:colOff>
      <xdr:row>7</xdr:row>
      <xdr:rowOff>0</xdr:rowOff>
    </xdr:from>
    <xdr:to>
      <xdr:col>8</xdr:col>
      <xdr:colOff>965199</xdr:colOff>
      <xdr:row>10</xdr:row>
      <xdr:rowOff>0</xdr:rowOff>
    </xdr:to>
    <xdr:sp macro="" textlink="">
      <xdr:nvSpPr>
        <xdr:cNvPr id="3" name="TextBox 2"/>
        <xdr:cNvSpPr txBox="1"/>
      </xdr:nvSpPr>
      <xdr:spPr>
        <a:xfrm>
          <a:off x="13296900" y="990600"/>
          <a:ext cx="3276599" cy="571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To change [Product Application 1 (e.g. Fuel),</a:t>
          </a:r>
          <a:r>
            <a:rPr lang="en-US" sz="1200" baseline="0"/>
            <a:t> click into cell B5</a:t>
          </a:r>
          <a:endParaRPr lang="en-US" sz="1200"/>
        </a:p>
      </xdr:txBody>
    </xdr:sp>
    <xdr:clientData/>
  </xdr:twoCellAnchor>
  <xdr:twoCellAnchor>
    <xdr:from>
      <xdr:col>2</xdr:col>
      <xdr:colOff>165100</xdr:colOff>
      <xdr:row>1</xdr:row>
      <xdr:rowOff>76200</xdr:rowOff>
    </xdr:from>
    <xdr:to>
      <xdr:col>5</xdr:col>
      <xdr:colOff>1358900</xdr:colOff>
      <xdr:row>10</xdr:row>
      <xdr:rowOff>76200</xdr:rowOff>
    </xdr:to>
    <xdr:sp macro="" textlink="">
      <xdr:nvSpPr>
        <xdr:cNvPr id="5" name="TextBox 4"/>
        <xdr:cNvSpPr txBox="1"/>
      </xdr:nvSpPr>
      <xdr:spPr>
        <a:xfrm>
          <a:off x="6057900" y="304800"/>
          <a:ext cx="6413500" cy="1714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Use this as template</a:t>
          </a:r>
          <a:r>
            <a:rPr lang="en-US" sz="1200" baseline="0"/>
            <a:t> and copy-paste to a new tab for each of the FS Treatment Products to be analysed. </a:t>
          </a:r>
        </a:p>
        <a:p>
          <a:pPr algn="l"/>
          <a:endParaRPr lang="en-US" sz="1200"/>
        </a:p>
        <a:p>
          <a:pPr algn="l"/>
          <a:r>
            <a:rPr lang="en-US" sz="1200"/>
            <a:t>In case more than two industry applications are</a:t>
          </a:r>
          <a:r>
            <a:rPr lang="en-US" sz="1200" baseline="0"/>
            <a:t> relevant for the FS Treatment Product, click into cell A6,  Insert &gt; Row. Repeat if more are needed. Add formula to calculate the Adjusted Market Volume for the additional Industry Application in column B. 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Also adjust the formula in cell B9 so that the Total Adjusted Market Volume is calculated correctly, i.e. if there were five industry applications, the formula would need to read: =SUM(B4:B8)</a:t>
          </a:r>
          <a:endParaRPr lang="en-US" sz="12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114300</xdr:colOff>
      <xdr:row>0</xdr:row>
      <xdr:rowOff>190500</xdr:rowOff>
    </xdr:from>
    <xdr:to>
      <xdr:col>5</xdr:col>
      <xdr:colOff>266700</xdr:colOff>
      <xdr:row>3</xdr:row>
      <xdr:rowOff>139700</xdr:rowOff>
    </xdr:to>
    <xdr:sp macro="" textlink="">
      <xdr:nvSpPr>
        <xdr:cNvPr id="2" name="TextBox 1"/>
        <xdr:cNvSpPr txBox="1"/>
      </xdr:nvSpPr>
      <xdr:spPr>
        <a:xfrm>
          <a:off x="10528300" y="190500"/>
          <a:ext cx="3175000" cy="5588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indent="0" algn="l"/>
          <a:r>
            <a:rPr lang="en-US" sz="1200">
              <a:solidFill>
                <a:schemeClr val="dk1"/>
              </a:solidFill>
              <a:latin typeface="+mn-lt"/>
              <a:ea typeface="+mn-ea"/>
              <a:cs typeface="+mn-cs"/>
            </a:rPr>
            <a:t>Use this as template and add relevant</a:t>
          </a:r>
          <a:r>
            <a:rPr lang="en-US" sz="1200" baseline="0">
              <a:solidFill>
                <a:schemeClr val="dk1"/>
              </a:solidFill>
              <a:latin typeface="+mn-lt"/>
              <a:ea typeface="+mn-ea"/>
              <a:cs typeface="+mn-cs"/>
            </a:rPr>
            <a:t> substitute products</a:t>
          </a:r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indent="0" algn="l"/>
          <a:endParaRPr lang="en-US" sz="12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</xdr:colOff>
      <xdr:row>200</xdr:row>
      <xdr:rowOff>107950</xdr:rowOff>
    </xdr:from>
    <xdr:to>
      <xdr:col>9</xdr:col>
      <xdr:colOff>622300</xdr:colOff>
      <xdr:row>227</xdr:row>
      <xdr:rowOff>152400</xdr:rowOff>
    </xdr:to>
    <xdr:graphicFrame macro="">
      <xdr:nvGraphicFramePr>
        <xdr:cNvPr id="2" name="Chart 1" title="Market Attractivenes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0</xdr:colOff>
      <xdr:row>189</xdr:row>
      <xdr:rowOff>0</xdr:rowOff>
    </xdr:from>
    <xdr:to>
      <xdr:col>7</xdr:col>
      <xdr:colOff>800100</xdr:colOff>
      <xdr:row>193</xdr:row>
      <xdr:rowOff>101600</xdr:rowOff>
    </xdr:to>
    <xdr:sp macro="" textlink="">
      <xdr:nvSpPr>
        <xdr:cNvPr id="3" name="TextBox 2"/>
        <xdr:cNvSpPr txBox="1"/>
      </xdr:nvSpPr>
      <xdr:spPr>
        <a:xfrm>
          <a:off x="7188200" y="609600"/>
          <a:ext cx="3276600" cy="863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Need to update the values entere in column</a:t>
          </a:r>
          <a:r>
            <a:rPr lang="en-US" sz="1200" baseline="0"/>
            <a:t> A, B, and C. Should there be more or less FS Treatment Products the chart below needs to be adjusted. </a:t>
          </a:r>
        </a:p>
      </xdr:txBody>
    </xdr:sp>
    <xdr:clientData/>
  </xdr:twoCellAnchor>
  <xdr:twoCellAnchor>
    <xdr:from>
      <xdr:col>5</xdr:col>
      <xdr:colOff>292100</xdr:colOff>
      <xdr:row>5</xdr:row>
      <xdr:rowOff>139700</xdr:rowOff>
    </xdr:from>
    <xdr:to>
      <xdr:col>9</xdr:col>
      <xdr:colOff>266700</xdr:colOff>
      <xdr:row>10</xdr:row>
      <xdr:rowOff>50800</xdr:rowOff>
    </xdr:to>
    <xdr:sp macro="" textlink="">
      <xdr:nvSpPr>
        <xdr:cNvPr id="4" name="TextBox 3"/>
        <xdr:cNvSpPr txBox="1"/>
      </xdr:nvSpPr>
      <xdr:spPr>
        <a:xfrm>
          <a:off x="8305800" y="1168400"/>
          <a:ext cx="3276600" cy="863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Need to update the values entere in column</a:t>
          </a:r>
          <a:r>
            <a:rPr lang="en-US" sz="1200" baseline="0"/>
            <a:t> A, B, and C. Should there be more or less FS Treatment Products / Substitute Products the chart below needs to be adjusted. </a:t>
          </a:r>
        </a:p>
      </xdr:txBody>
    </xdr:sp>
    <xdr:clientData/>
  </xdr:twoCellAnchor>
  <xdr:twoCellAnchor>
    <xdr:from>
      <xdr:col>0</xdr:col>
      <xdr:colOff>76200</xdr:colOff>
      <xdr:row>18</xdr:row>
      <xdr:rowOff>50800</xdr:rowOff>
    </xdr:from>
    <xdr:to>
      <xdr:col>9</xdr:col>
      <xdr:colOff>647700</xdr:colOff>
      <xdr:row>45</xdr:row>
      <xdr:rowOff>95250</xdr:rowOff>
    </xdr:to>
    <xdr:graphicFrame macro="">
      <xdr:nvGraphicFramePr>
        <xdr:cNvPr id="6" name="Chart 5" title="Market Attractive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292100</xdr:colOff>
      <xdr:row>51</xdr:row>
      <xdr:rowOff>139700</xdr:rowOff>
    </xdr:from>
    <xdr:to>
      <xdr:col>9</xdr:col>
      <xdr:colOff>266700</xdr:colOff>
      <xdr:row>56</xdr:row>
      <xdr:rowOff>50800</xdr:rowOff>
    </xdr:to>
    <xdr:sp macro="" textlink="">
      <xdr:nvSpPr>
        <xdr:cNvPr id="7" name="TextBox 6"/>
        <xdr:cNvSpPr txBox="1"/>
      </xdr:nvSpPr>
      <xdr:spPr>
        <a:xfrm>
          <a:off x="8420100" y="1168400"/>
          <a:ext cx="3276600" cy="863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Need to update the values entere in column</a:t>
          </a:r>
          <a:r>
            <a:rPr lang="en-US" sz="1200" baseline="0"/>
            <a:t> A, B, and C. Should there be more or FS Treatment Products / Substitute Products the chart below needs to be adjusted. </a:t>
          </a:r>
        </a:p>
      </xdr:txBody>
    </xdr:sp>
    <xdr:clientData/>
  </xdr:twoCellAnchor>
  <xdr:twoCellAnchor>
    <xdr:from>
      <xdr:col>0</xdr:col>
      <xdr:colOff>76200</xdr:colOff>
      <xdr:row>64</xdr:row>
      <xdr:rowOff>50800</xdr:rowOff>
    </xdr:from>
    <xdr:to>
      <xdr:col>9</xdr:col>
      <xdr:colOff>647700</xdr:colOff>
      <xdr:row>91</xdr:row>
      <xdr:rowOff>95250</xdr:rowOff>
    </xdr:to>
    <xdr:graphicFrame macro="">
      <xdr:nvGraphicFramePr>
        <xdr:cNvPr id="8" name="Chart 7" title="Market Attractive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469900</xdr:colOff>
      <xdr:row>1</xdr:row>
      <xdr:rowOff>76200</xdr:rowOff>
    </xdr:from>
    <xdr:to>
      <xdr:col>8</xdr:col>
      <xdr:colOff>444500</xdr:colOff>
      <xdr:row>3</xdr:row>
      <xdr:rowOff>152400</xdr:rowOff>
    </xdr:to>
    <xdr:sp macro="" textlink="">
      <xdr:nvSpPr>
        <xdr:cNvPr id="9" name="TextBox 8"/>
        <xdr:cNvSpPr txBox="1"/>
      </xdr:nvSpPr>
      <xdr:spPr>
        <a:xfrm>
          <a:off x="7772400" y="304800"/>
          <a:ext cx="3276600" cy="4572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To Change title</a:t>
          </a:r>
          <a:r>
            <a:rPr lang="en-US" sz="1200" baseline="0"/>
            <a:t> of section, click into first cell in column A. In this example, it is cell A4.</a:t>
          </a:r>
        </a:p>
      </xdr:txBody>
    </xdr:sp>
    <xdr:clientData/>
  </xdr:twoCellAnchor>
  <xdr:twoCellAnchor>
    <xdr:from>
      <xdr:col>10</xdr:col>
      <xdr:colOff>177800</xdr:colOff>
      <xdr:row>0</xdr:row>
      <xdr:rowOff>63500</xdr:rowOff>
    </xdr:from>
    <xdr:to>
      <xdr:col>14</xdr:col>
      <xdr:colOff>152400</xdr:colOff>
      <xdr:row>7</xdr:row>
      <xdr:rowOff>114300</xdr:rowOff>
    </xdr:to>
    <xdr:sp macro="" textlink="">
      <xdr:nvSpPr>
        <xdr:cNvPr id="10" name="TextBox 9"/>
        <xdr:cNvSpPr txBox="1"/>
      </xdr:nvSpPr>
      <xdr:spPr>
        <a:xfrm>
          <a:off x="12433300" y="63500"/>
          <a:ext cx="3276600" cy="14605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Add and</a:t>
          </a:r>
          <a:r>
            <a:rPr lang="en-US" sz="1200" baseline="0"/>
            <a:t> delete graphs according to the number of industry applications you are analyzing per FS Endproduct. Needs to be done for every FS Endproducts!</a:t>
          </a:r>
        </a:p>
        <a:p>
          <a:pPr algn="l"/>
          <a:endParaRPr lang="en-US" sz="1200" baseline="0"/>
        </a:p>
        <a:p>
          <a:pPr algn="l"/>
          <a:r>
            <a:rPr lang="en-US" sz="1200" baseline="0"/>
            <a:t>Not that if you copy-paste a graph, you need to adjuste the data range for the entire graph!</a:t>
          </a:r>
        </a:p>
      </xdr:txBody>
    </xdr:sp>
    <xdr:clientData/>
  </xdr:twoCellAnchor>
  <xdr:twoCellAnchor>
    <xdr:from>
      <xdr:col>5</xdr:col>
      <xdr:colOff>292100</xdr:colOff>
      <xdr:row>96</xdr:row>
      <xdr:rowOff>139700</xdr:rowOff>
    </xdr:from>
    <xdr:to>
      <xdr:col>9</xdr:col>
      <xdr:colOff>266700</xdr:colOff>
      <xdr:row>101</xdr:row>
      <xdr:rowOff>50800</xdr:rowOff>
    </xdr:to>
    <xdr:sp macro="" textlink="">
      <xdr:nvSpPr>
        <xdr:cNvPr id="13" name="TextBox 12"/>
        <xdr:cNvSpPr txBox="1"/>
      </xdr:nvSpPr>
      <xdr:spPr>
        <a:xfrm>
          <a:off x="8420100" y="9969500"/>
          <a:ext cx="3276600" cy="863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Need to update the values entere in column</a:t>
          </a:r>
          <a:r>
            <a:rPr lang="en-US" sz="1200" baseline="0"/>
            <a:t> A, B, and C. Should there be more or less FS Treatment Products / Substitute Products the chart below needs to be adjusted. </a:t>
          </a:r>
        </a:p>
      </xdr:txBody>
    </xdr:sp>
    <xdr:clientData/>
  </xdr:twoCellAnchor>
  <xdr:twoCellAnchor>
    <xdr:from>
      <xdr:col>0</xdr:col>
      <xdr:colOff>76200</xdr:colOff>
      <xdr:row>109</xdr:row>
      <xdr:rowOff>50800</xdr:rowOff>
    </xdr:from>
    <xdr:to>
      <xdr:col>9</xdr:col>
      <xdr:colOff>647700</xdr:colOff>
      <xdr:row>136</xdr:row>
      <xdr:rowOff>95250</xdr:rowOff>
    </xdr:to>
    <xdr:graphicFrame macro="">
      <xdr:nvGraphicFramePr>
        <xdr:cNvPr id="14" name="Chart 13" title="Market Attractive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5</xdr:col>
      <xdr:colOff>292100</xdr:colOff>
      <xdr:row>141</xdr:row>
      <xdr:rowOff>139700</xdr:rowOff>
    </xdr:from>
    <xdr:to>
      <xdr:col>9</xdr:col>
      <xdr:colOff>266700</xdr:colOff>
      <xdr:row>146</xdr:row>
      <xdr:rowOff>50800</xdr:rowOff>
    </xdr:to>
    <xdr:sp macro="" textlink="">
      <xdr:nvSpPr>
        <xdr:cNvPr id="15" name="TextBox 14"/>
        <xdr:cNvSpPr txBox="1"/>
      </xdr:nvSpPr>
      <xdr:spPr>
        <a:xfrm>
          <a:off x="8420100" y="18580100"/>
          <a:ext cx="3276600" cy="863600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</a:ln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200"/>
            <a:t>Need to update the values entere in column</a:t>
          </a:r>
          <a:r>
            <a:rPr lang="en-US" sz="1200" baseline="0"/>
            <a:t> A, B, and C. Should there be more or less FS Treatment Products / Substitute Products the chart below needs to be adjusted. </a:t>
          </a:r>
        </a:p>
      </xdr:txBody>
    </xdr:sp>
    <xdr:clientData/>
  </xdr:twoCellAnchor>
  <xdr:twoCellAnchor>
    <xdr:from>
      <xdr:col>0</xdr:col>
      <xdr:colOff>76200</xdr:colOff>
      <xdr:row>154</xdr:row>
      <xdr:rowOff>50800</xdr:rowOff>
    </xdr:from>
    <xdr:to>
      <xdr:col>9</xdr:col>
      <xdr:colOff>647700</xdr:colOff>
      <xdr:row>181</xdr:row>
      <xdr:rowOff>95250</xdr:rowOff>
    </xdr:to>
    <xdr:graphicFrame macro="">
      <xdr:nvGraphicFramePr>
        <xdr:cNvPr id="16" name="Chart 15" title="Market Attractiveness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86"/>
  <sheetViews>
    <sheetView showGridLines="0" workbookViewId="0">
      <selection activeCell="E39" sqref="B17:E39"/>
    </sheetView>
  </sheetViews>
  <sheetFormatPr defaultColWidth="11.19921875" defaultRowHeight="15.6"/>
  <cols>
    <col min="1" max="1" width="23.5" bestFit="1" customWidth="1"/>
    <col min="2" max="2" width="33.19921875" customWidth="1"/>
    <col min="3" max="3" width="41.296875" customWidth="1"/>
    <col min="4" max="4" width="43.19921875" customWidth="1"/>
    <col min="5" max="5" width="38.5" customWidth="1"/>
  </cols>
  <sheetData>
    <row r="1" spans="1:5" ht="19.2">
      <c r="A1" s="4" t="s">
        <v>89</v>
      </c>
      <c r="B1" s="4"/>
      <c r="C1" s="4"/>
      <c r="D1" s="4"/>
      <c r="E1" s="4"/>
    </row>
    <row r="2" spans="1:5" s="6" customFormat="1"/>
    <row r="3" spans="1:5" s="6" customFormat="1" ht="19.2">
      <c r="A3" s="34" t="s">
        <v>130</v>
      </c>
    </row>
    <row r="4" spans="1:5" s="33" customFormat="1">
      <c r="A4" s="56" t="s">
        <v>140</v>
      </c>
    </row>
    <row r="5" spans="1:5" s="33" customFormat="1">
      <c r="A5" s="56" t="s">
        <v>131</v>
      </c>
    </row>
    <row r="6" spans="1:5" s="33" customFormat="1">
      <c r="A6" s="56" t="s">
        <v>132</v>
      </c>
    </row>
    <row r="7" spans="1:5" s="33" customFormat="1">
      <c r="A7" s="56" t="s">
        <v>133</v>
      </c>
    </row>
    <row r="8" spans="1:5" s="33" customFormat="1">
      <c r="A8" s="56" t="s">
        <v>134</v>
      </c>
    </row>
    <row r="9" spans="1:5" s="33" customFormat="1">
      <c r="A9" s="56" t="s">
        <v>135</v>
      </c>
    </row>
    <row r="10" spans="1:5" s="33" customFormat="1">
      <c r="A10" s="56" t="s">
        <v>136</v>
      </c>
    </row>
    <row r="11" spans="1:5" s="33" customFormat="1">
      <c r="A11" s="56" t="s">
        <v>137</v>
      </c>
    </row>
    <row r="12" spans="1:5" s="33" customFormat="1">
      <c r="A12" s="56" t="s">
        <v>138</v>
      </c>
    </row>
    <row r="13" spans="1:5" s="33" customFormat="1">
      <c r="A13" s="56" t="s">
        <v>139</v>
      </c>
    </row>
    <row r="14" spans="1:5" s="33" customFormat="1"/>
    <row r="15" spans="1:5" ht="19.2">
      <c r="A15" s="31" t="str">
        <f>$A$4</f>
        <v>[FS Treatment Product 1]</v>
      </c>
      <c r="B15" s="32"/>
      <c r="C15" s="31"/>
      <c r="D15" s="31"/>
      <c r="E15" s="31"/>
    </row>
    <row r="16" spans="1:5">
      <c r="A16" s="6"/>
      <c r="B16" s="57"/>
      <c r="C16" s="57"/>
      <c r="D16" s="57"/>
      <c r="E16" s="57"/>
    </row>
    <row r="17" spans="1:5">
      <c r="A17" s="30" t="s">
        <v>141</v>
      </c>
      <c r="B17" s="48" t="s">
        <v>142</v>
      </c>
      <c r="C17" s="48" t="s">
        <v>143</v>
      </c>
      <c r="D17" s="48" t="s">
        <v>144</v>
      </c>
      <c r="E17" s="48" t="s">
        <v>145</v>
      </c>
    </row>
    <row r="18" spans="1:5" ht="7.95" customHeight="1">
      <c r="A18" s="30"/>
      <c r="B18" s="36"/>
      <c r="C18" s="36"/>
      <c r="D18" s="35"/>
      <c r="E18" s="35"/>
    </row>
    <row r="19" spans="1:5">
      <c r="A19" s="6" t="s">
        <v>90</v>
      </c>
      <c r="B19" s="47" t="s">
        <v>91</v>
      </c>
      <c r="C19" s="47" t="s">
        <v>91</v>
      </c>
      <c r="D19" s="47" t="s">
        <v>91</v>
      </c>
      <c r="E19" s="47" t="s">
        <v>91</v>
      </c>
    </row>
    <row r="20" spans="1:5">
      <c r="A20" s="6"/>
      <c r="B20" s="47" t="s">
        <v>92</v>
      </c>
      <c r="C20" s="47" t="s">
        <v>92</v>
      </c>
      <c r="D20" s="47" t="s">
        <v>92</v>
      </c>
      <c r="E20" s="47" t="s">
        <v>92</v>
      </c>
    </row>
    <row r="21" spans="1:5">
      <c r="A21" s="6"/>
      <c r="B21" s="47" t="s">
        <v>93</v>
      </c>
      <c r="C21" s="47" t="s">
        <v>93</v>
      </c>
      <c r="D21" s="47" t="s">
        <v>93</v>
      </c>
      <c r="E21" s="47" t="s">
        <v>93</v>
      </c>
    </row>
    <row r="22" spans="1:5">
      <c r="A22" s="6"/>
      <c r="B22" s="47" t="s">
        <v>94</v>
      </c>
      <c r="C22" s="47" t="s">
        <v>94</v>
      </c>
      <c r="D22" s="47" t="s">
        <v>94</v>
      </c>
      <c r="E22" s="47" t="s">
        <v>94</v>
      </c>
    </row>
    <row r="23" spans="1:5">
      <c r="A23" s="6"/>
      <c r="B23" s="47" t="s">
        <v>95</v>
      </c>
      <c r="C23" s="47" t="s">
        <v>95</v>
      </c>
      <c r="D23" s="47" t="s">
        <v>95</v>
      </c>
      <c r="E23" s="47" t="s">
        <v>95</v>
      </c>
    </row>
    <row r="24" spans="1:5">
      <c r="A24" s="6"/>
      <c r="B24" s="47" t="s">
        <v>96</v>
      </c>
      <c r="C24" s="47" t="s">
        <v>96</v>
      </c>
      <c r="D24" s="47" t="s">
        <v>96</v>
      </c>
      <c r="E24" s="47" t="s">
        <v>96</v>
      </c>
    </row>
    <row r="25" spans="1:5">
      <c r="A25" s="6"/>
      <c r="B25" s="47" t="s">
        <v>97</v>
      </c>
      <c r="C25" s="47" t="s">
        <v>97</v>
      </c>
      <c r="D25" s="47" t="s">
        <v>97</v>
      </c>
      <c r="E25" s="47" t="s">
        <v>97</v>
      </c>
    </row>
    <row r="26" spans="1:5">
      <c r="A26" s="6"/>
      <c r="B26" s="47" t="s">
        <v>98</v>
      </c>
      <c r="C26" s="47" t="s">
        <v>98</v>
      </c>
      <c r="D26" s="47" t="s">
        <v>98</v>
      </c>
      <c r="E26" s="47" t="s">
        <v>98</v>
      </c>
    </row>
    <row r="27" spans="1:5">
      <c r="A27" s="6"/>
      <c r="B27" s="47" t="s">
        <v>99</v>
      </c>
      <c r="C27" s="47" t="s">
        <v>99</v>
      </c>
      <c r="D27" s="47" t="s">
        <v>99</v>
      </c>
      <c r="E27" s="47" t="s">
        <v>99</v>
      </c>
    </row>
    <row r="28" spans="1:5">
      <c r="A28" s="6"/>
      <c r="B28" s="24"/>
      <c r="C28" s="24"/>
      <c r="D28" s="24"/>
      <c r="E28" s="24"/>
    </row>
    <row r="29" spans="1:5">
      <c r="A29" s="6"/>
      <c r="B29" s="24"/>
      <c r="C29" s="24"/>
      <c r="D29" s="24"/>
      <c r="E29" s="24"/>
    </row>
    <row r="30" spans="1:5" ht="19.2">
      <c r="A30" s="31" t="str">
        <f>$A$5</f>
        <v>[FS Treatment Product 2]</v>
      </c>
      <c r="B30" s="32"/>
      <c r="C30" s="31"/>
      <c r="D30" s="31"/>
      <c r="E30" s="31"/>
    </row>
    <row r="31" spans="1:5">
      <c r="A31" s="6"/>
      <c r="B31" s="6"/>
      <c r="C31" s="6"/>
      <c r="D31" s="6"/>
      <c r="E31" s="6"/>
    </row>
    <row r="32" spans="1:5">
      <c r="A32" s="30" t="s">
        <v>141</v>
      </c>
      <c r="B32" s="48" t="s">
        <v>146</v>
      </c>
      <c r="C32" s="48" t="s">
        <v>143</v>
      </c>
      <c r="D32" s="48" t="s">
        <v>144</v>
      </c>
      <c r="E32" s="48" t="s">
        <v>145</v>
      </c>
    </row>
    <row r="33" spans="1:5">
      <c r="A33" s="30"/>
      <c r="B33" s="36"/>
      <c r="C33" s="36"/>
      <c r="D33" s="35"/>
      <c r="E33" s="35"/>
    </row>
    <row r="34" spans="1:5">
      <c r="A34" s="6" t="s">
        <v>90</v>
      </c>
      <c r="B34" s="47" t="s">
        <v>91</v>
      </c>
      <c r="C34" s="47" t="s">
        <v>91</v>
      </c>
      <c r="D34" s="47" t="s">
        <v>91</v>
      </c>
      <c r="E34" s="47" t="s">
        <v>91</v>
      </c>
    </row>
    <row r="35" spans="1:5">
      <c r="A35" s="6"/>
      <c r="B35" s="47" t="s">
        <v>92</v>
      </c>
      <c r="C35" s="47" t="s">
        <v>92</v>
      </c>
      <c r="D35" s="47" t="s">
        <v>92</v>
      </c>
      <c r="E35" s="47" t="s">
        <v>92</v>
      </c>
    </row>
    <row r="36" spans="1:5">
      <c r="A36" s="6"/>
      <c r="B36" s="47" t="s">
        <v>93</v>
      </c>
      <c r="C36" s="47" t="s">
        <v>93</v>
      </c>
      <c r="D36" s="47" t="s">
        <v>93</v>
      </c>
      <c r="E36" s="47" t="s">
        <v>93</v>
      </c>
    </row>
    <row r="37" spans="1:5">
      <c r="A37" s="6"/>
      <c r="B37" s="47" t="s">
        <v>94</v>
      </c>
      <c r="C37" s="47" t="s">
        <v>94</v>
      </c>
      <c r="D37" s="47" t="s">
        <v>94</v>
      </c>
      <c r="E37" s="47" t="s">
        <v>94</v>
      </c>
    </row>
    <row r="38" spans="1:5">
      <c r="A38" s="6"/>
      <c r="B38" s="47" t="s">
        <v>95</v>
      </c>
      <c r="C38" s="47" t="s">
        <v>95</v>
      </c>
      <c r="D38" s="47" t="s">
        <v>95</v>
      </c>
      <c r="E38" s="47" t="s">
        <v>95</v>
      </c>
    </row>
    <row r="39" spans="1:5">
      <c r="A39" s="6"/>
      <c r="B39" s="47" t="s">
        <v>96</v>
      </c>
      <c r="C39" s="47" t="s">
        <v>96</v>
      </c>
      <c r="D39" s="47" t="s">
        <v>96</v>
      </c>
      <c r="E39" s="47" t="s">
        <v>96</v>
      </c>
    </row>
    <row r="40" spans="1:5">
      <c r="A40" s="6"/>
      <c r="B40" s="47" t="s">
        <v>97</v>
      </c>
      <c r="C40" s="47" t="s">
        <v>97</v>
      </c>
      <c r="D40" s="47" t="s">
        <v>97</v>
      </c>
      <c r="E40" s="47" t="s">
        <v>97</v>
      </c>
    </row>
    <row r="41" spans="1:5">
      <c r="A41" s="6"/>
      <c r="B41" s="47" t="s">
        <v>98</v>
      </c>
      <c r="C41" s="47" t="s">
        <v>98</v>
      </c>
      <c r="D41" s="47" t="s">
        <v>98</v>
      </c>
      <c r="E41" s="47" t="s">
        <v>98</v>
      </c>
    </row>
    <row r="42" spans="1:5">
      <c r="A42" s="6"/>
      <c r="B42" s="47" t="s">
        <v>99</v>
      </c>
      <c r="C42" s="47" t="s">
        <v>99</v>
      </c>
      <c r="D42" s="47" t="s">
        <v>99</v>
      </c>
      <c r="E42" s="47" t="s">
        <v>99</v>
      </c>
    </row>
    <row r="43" spans="1:5">
      <c r="A43" s="6"/>
      <c r="B43" s="24"/>
      <c r="C43" s="24"/>
      <c r="D43" s="24"/>
      <c r="E43" s="24"/>
    </row>
    <row r="44" spans="1:5" ht="19.2">
      <c r="A44" s="31" t="str">
        <f>$A$6</f>
        <v>[FS Treatment Product 3]</v>
      </c>
      <c r="B44" s="32"/>
      <c r="C44" s="31"/>
      <c r="D44" s="31"/>
      <c r="E44" s="31"/>
    </row>
    <row r="45" spans="1:5">
      <c r="A45" s="6"/>
      <c r="B45" s="6"/>
      <c r="C45" s="6"/>
      <c r="D45" s="6"/>
      <c r="E45" s="6"/>
    </row>
    <row r="46" spans="1:5">
      <c r="A46" s="30" t="s">
        <v>141</v>
      </c>
      <c r="B46" s="48" t="s">
        <v>146</v>
      </c>
      <c r="C46" s="49" t="s">
        <v>143</v>
      </c>
      <c r="D46" s="49" t="s">
        <v>144</v>
      </c>
      <c r="E46" s="49" t="s">
        <v>145</v>
      </c>
    </row>
    <row r="47" spans="1:5">
      <c r="A47" s="30"/>
      <c r="B47" s="36"/>
      <c r="C47" s="37"/>
      <c r="D47" s="35"/>
      <c r="E47" s="35"/>
    </row>
    <row r="48" spans="1:5">
      <c r="A48" s="6" t="s">
        <v>90</v>
      </c>
      <c r="B48" s="47" t="s">
        <v>91</v>
      </c>
      <c r="C48" s="47" t="s">
        <v>91</v>
      </c>
      <c r="D48" s="47" t="s">
        <v>91</v>
      </c>
      <c r="E48" s="47" t="s">
        <v>91</v>
      </c>
    </row>
    <row r="49" spans="1:5">
      <c r="A49" s="6"/>
      <c r="B49" s="47" t="s">
        <v>92</v>
      </c>
      <c r="C49" s="47" t="s">
        <v>92</v>
      </c>
      <c r="D49" s="47" t="s">
        <v>92</v>
      </c>
      <c r="E49" s="47" t="s">
        <v>92</v>
      </c>
    </row>
    <row r="50" spans="1:5">
      <c r="A50" s="6"/>
      <c r="B50" s="47" t="s">
        <v>93</v>
      </c>
      <c r="C50" s="47" t="s">
        <v>93</v>
      </c>
      <c r="D50" s="47" t="s">
        <v>93</v>
      </c>
      <c r="E50" s="47" t="s">
        <v>93</v>
      </c>
    </row>
    <row r="51" spans="1:5">
      <c r="A51" s="6"/>
      <c r="B51" s="47" t="s">
        <v>94</v>
      </c>
      <c r="C51" s="47" t="s">
        <v>94</v>
      </c>
      <c r="D51" s="47" t="s">
        <v>94</v>
      </c>
      <c r="E51" s="47" t="s">
        <v>94</v>
      </c>
    </row>
    <row r="52" spans="1:5">
      <c r="A52" s="6"/>
      <c r="B52" s="47" t="s">
        <v>95</v>
      </c>
      <c r="C52" s="47" t="s">
        <v>95</v>
      </c>
      <c r="D52" s="47" t="s">
        <v>95</v>
      </c>
      <c r="E52" s="47" t="s">
        <v>95</v>
      </c>
    </row>
    <row r="53" spans="1:5">
      <c r="A53" s="6"/>
      <c r="B53" s="47" t="s">
        <v>96</v>
      </c>
      <c r="C53" s="47" t="s">
        <v>96</v>
      </c>
      <c r="D53" s="47" t="s">
        <v>96</v>
      </c>
      <c r="E53" s="47" t="s">
        <v>96</v>
      </c>
    </row>
    <row r="54" spans="1:5">
      <c r="A54" s="6"/>
      <c r="B54" s="47" t="s">
        <v>97</v>
      </c>
      <c r="C54" s="47" t="s">
        <v>97</v>
      </c>
      <c r="D54" s="47" t="s">
        <v>97</v>
      </c>
      <c r="E54" s="47" t="s">
        <v>97</v>
      </c>
    </row>
    <row r="55" spans="1:5">
      <c r="A55" s="6"/>
      <c r="B55" s="47" t="s">
        <v>98</v>
      </c>
      <c r="C55" s="47" t="s">
        <v>98</v>
      </c>
      <c r="D55" s="47" t="s">
        <v>98</v>
      </c>
      <c r="E55" s="47" t="s">
        <v>98</v>
      </c>
    </row>
    <row r="56" spans="1:5">
      <c r="A56" s="6"/>
      <c r="B56" s="47" t="s">
        <v>99</v>
      </c>
      <c r="C56" s="47" t="s">
        <v>99</v>
      </c>
      <c r="D56" s="47" t="s">
        <v>99</v>
      </c>
      <c r="E56" s="47" t="s">
        <v>99</v>
      </c>
    </row>
    <row r="57" spans="1:5">
      <c r="A57" s="6"/>
      <c r="B57" s="24"/>
      <c r="C57" s="24"/>
      <c r="D57" s="24"/>
      <c r="E57" s="24"/>
    </row>
    <row r="58" spans="1:5" ht="19.2">
      <c r="A58" s="31" t="str">
        <f>$A$7</f>
        <v>[FS Treatment Product 4]</v>
      </c>
      <c r="B58" s="32"/>
      <c r="C58" s="31"/>
      <c r="D58" s="31"/>
      <c r="E58" s="31"/>
    </row>
    <row r="59" spans="1:5">
      <c r="A59" s="6"/>
      <c r="B59" s="6"/>
      <c r="C59" s="6"/>
      <c r="D59" s="6"/>
      <c r="E59" s="6"/>
    </row>
    <row r="60" spans="1:5">
      <c r="A60" s="30" t="s">
        <v>141</v>
      </c>
      <c r="B60" s="36" t="s">
        <v>146</v>
      </c>
      <c r="C60" s="37" t="s">
        <v>143</v>
      </c>
      <c r="D60" s="37" t="s">
        <v>144</v>
      </c>
      <c r="E60" s="37" t="s">
        <v>145</v>
      </c>
    </row>
    <row r="61" spans="1:5">
      <c r="A61" s="30"/>
      <c r="B61" s="36"/>
      <c r="C61" s="37"/>
      <c r="D61" s="35"/>
      <c r="E61" s="35"/>
    </row>
    <row r="62" spans="1:5">
      <c r="A62" s="6" t="s">
        <v>90</v>
      </c>
      <c r="B62" s="35" t="s">
        <v>91</v>
      </c>
      <c r="C62" s="35" t="s">
        <v>91</v>
      </c>
      <c r="D62" s="35" t="s">
        <v>91</v>
      </c>
      <c r="E62" s="35" t="s">
        <v>91</v>
      </c>
    </row>
    <row r="63" spans="1:5">
      <c r="A63" s="6"/>
      <c r="B63" s="35" t="s">
        <v>92</v>
      </c>
      <c r="C63" s="35" t="s">
        <v>92</v>
      </c>
      <c r="D63" s="35" t="s">
        <v>92</v>
      </c>
      <c r="E63" s="35" t="s">
        <v>92</v>
      </c>
    </row>
    <row r="64" spans="1:5">
      <c r="A64" s="6"/>
      <c r="B64" s="35" t="s">
        <v>93</v>
      </c>
      <c r="C64" s="35" t="s">
        <v>93</v>
      </c>
      <c r="D64" s="35" t="s">
        <v>93</v>
      </c>
      <c r="E64" s="35" t="s">
        <v>93</v>
      </c>
    </row>
    <row r="65" spans="1:5">
      <c r="A65" s="6"/>
      <c r="B65" s="35" t="s">
        <v>94</v>
      </c>
      <c r="C65" s="35" t="s">
        <v>94</v>
      </c>
      <c r="D65" s="35" t="s">
        <v>94</v>
      </c>
      <c r="E65" s="35" t="s">
        <v>94</v>
      </c>
    </row>
    <row r="66" spans="1:5">
      <c r="A66" s="6"/>
      <c r="B66" s="35" t="s">
        <v>95</v>
      </c>
      <c r="C66" s="35" t="s">
        <v>95</v>
      </c>
      <c r="D66" s="35" t="s">
        <v>95</v>
      </c>
      <c r="E66" s="35" t="s">
        <v>95</v>
      </c>
    </row>
    <row r="67" spans="1:5">
      <c r="A67" s="6"/>
      <c r="B67" s="35" t="s">
        <v>96</v>
      </c>
      <c r="C67" s="35" t="s">
        <v>96</v>
      </c>
      <c r="D67" s="35" t="s">
        <v>96</v>
      </c>
      <c r="E67" s="35" t="s">
        <v>96</v>
      </c>
    </row>
    <row r="68" spans="1:5">
      <c r="A68" s="6"/>
      <c r="B68" s="35" t="s">
        <v>97</v>
      </c>
      <c r="C68" s="35" t="s">
        <v>97</v>
      </c>
      <c r="D68" s="35" t="s">
        <v>97</v>
      </c>
      <c r="E68" s="35" t="s">
        <v>97</v>
      </c>
    </row>
    <row r="69" spans="1:5">
      <c r="A69" s="6"/>
      <c r="B69" s="35" t="s">
        <v>98</v>
      </c>
      <c r="C69" s="35" t="s">
        <v>98</v>
      </c>
      <c r="D69" s="35" t="s">
        <v>98</v>
      </c>
      <c r="E69" s="35" t="s">
        <v>98</v>
      </c>
    </row>
    <row r="70" spans="1:5">
      <c r="A70" s="6"/>
      <c r="B70" s="35" t="s">
        <v>99</v>
      </c>
      <c r="C70" s="35" t="s">
        <v>99</v>
      </c>
      <c r="D70" s="35" t="s">
        <v>99</v>
      </c>
      <c r="E70" s="35" t="s">
        <v>99</v>
      </c>
    </row>
    <row r="71" spans="1:5">
      <c r="A71" s="6"/>
      <c r="B71" s="24"/>
      <c r="C71" s="24"/>
      <c r="D71" s="24"/>
      <c r="E71" s="24"/>
    </row>
    <row r="72" spans="1:5" ht="19.2">
      <c r="A72" s="31" t="str">
        <f>$A$8</f>
        <v>[FS Treatment Product 5]</v>
      </c>
      <c r="B72" s="32"/>
      <c r="C72" s="31"/>
      <c r="D72" s="31"/>
      <c r="E72" s="31"/>
    </row>
    <row r="73" spans="1:5">
      <c r="A73" s="6"/>
      <c r="B73" s="6"/>
      <c r="C73" s="6"/>
      <c r="D73" s="6"/>
      <c r="E73" s="6"/>
    </row>
    <row r="74" spans="1:5">
      <c r="A74" s="30" t="s">
        <v>141</v>
      </c>
      <c r="B74" s="36" t="s">
        <v>146</v>
      </c>
      <c r="C74" s="37" t="s">
        <v>143</v>
      </c>
      <c r="D74" s="37" t="s">
        <v>144</v>
      </c>
      <c r="E74" s="37" t="s">
        <v>145</v>
      </c>
    </row>
    <row r="75" spans="1:5">
      <c r="A75" s="30"/>
      <c r="B75" s="36"/>
      <c r="C75" s="37"/>
      <c r="D75" s="35"/>
      <c r="E75" s="35"/>
    </row>
    <row r="76" spans="1:5">
      <c r="A76" s="6" t="s">
        <v>90</v>
      </c>
      <c r="B76" s="35" t="s">
        <v>91</v>
      </c>
      <c r="C76" s="35" t="s">
        <v>91</v>
      </c>
      <c r="D76" s="35" t="s">
        <v>91</v>
      </c>
      <c r="E76" s="35" t="s">
        <v>91</v>
      </c>
    </row>
    <row r="77" spans="1:5">
      <c r="A77" s="6"/>
      <c r="B77" s="35" t="s">
        <v>92</v>
      </c>
      <c r="C77" s="35" t="s">
        <v>92</v>
      </c>
      <c r="D77" s="35" t="s">
        <v>92</v>
      </c>
      <c r="E77" s="35" t="s">
        <v>92</v>
      </c>
    </row>
    <row r="78" spans="1:5">
      <c r="A78" s="6"/>
      <c r="B78" s="35" t="s">
        <v>93</v>
      </c>
      <c r="C78" s="35" t="s">
        <v>93</v>
      </c>
      <c r="D78" s="35" t="s">
        <v>93</v>
      </c>
      <c r="E78" s="35" t="s">
        <v>93</v>
      </c>
    </row>
    <row r="79" spans="1:5">
      <c r="A79" s="6"/>
      <c r="B79" s="35" t="s">
        <v>94</v>
      </c>
      <c r="C79" s="35" t="s">
        <v>94</v>
      </c>
      <c r="D79" s="35" t="s">
        <v>94</v>
      </c>
      <c r="E79" s="35" t="s">
        <v>94</v>
      </c>
    </row>
    <row r="80" spans="1:5">
      <c r="A80" s="6"/>
      <c r="B80" s="35" t="s">
        <v>95</v>
      </c>
      <c r="C80" s="35" t="s">
        <v>95</v>
      </c>
      <c r="D80" s="35" t="s">
        <v>95</v>
      </c>
      <c r="E80" s="35" t="s">
        <v>95</v>
      </c>
    </row>
    <row r="81" spans="1:5">
      <c r="A81" s="6"/>
      <c r="B81" s="35" t="s">
        <v>96</v>
      </c>
      <c r="C81" s="35" t="s">
        <v>96</v>
      </c>
      <c r="D81" s="35" t="s">
        <v>96</v>
      </c>
      <c r="E81" s="35" t="s">
        <v>96</v>
      </c>
    </row>
    <row r="82" spans="1:5">
      <c r="A82" s="6"/>
      <c r="B82" s="35" t="s">
        <v>97</v>
      </c>
      <c r="C82" s="35" t="s">
        <v>97</v>
      </c>
      <c r="D82" s="35" t="s">
        <v>97</v>
      </c>
      <c r="E82" s="35" t="s">
        <v>97</v>
      </c>
    </row>
    <row r="83" spans="1:5">
      <c r="A83" s="6"/>
      <c r="B83" s="35" t="s">
        <v>98</v>
      </c>
      <c r="C83" s="35" t="s">
        <v>98</v>
      </c>
      <c r="D83" s="35" t="s">
        <v>98</v>
      </c>
      <c r="E83" s="35" t="s">
        <v>98</v>
      </c>
    </row>
    <row r="84" spans="1:5">
      <c r="A84" s="6"/>
      <c r="B84" s="35" t="s">
        <v>99</v>
      </c>
      <c r="C84" s="35" t="s">
        <v>99</v>
      </c>
      <c r="D84" s="35" t="s">
        <v>99</v>
      </c>
      <c r="E84" s="35" t="s">
        <v>99</v>
      </c>
    </row>
    <row r="85" spans="1:5">
      <c r="A85" s="6"/>
      <c r="B85" s="24"/>
      <c r="C85" s="24"/>
      <c r="D85" s="24"/>
      <c r="E85" s="24"/>
    </row>
    <row r="86" spans="1:5" ht="19.2">
      <c r="A86" s="31" t="str">
        <f>$A$9</f>
        <v>[FS Treatment Product 6]</v>
      </c>
      <c r="B86" s="32"/>
      <c r="C86" s="31"/>
      <c r="D86" s="31"/>
      <c r="E86" s="31"/>
    </row>
    <row r="87" spans="1:5">
      <c r="A87" s="6"/>
      <c r="B87" s="6"/>
      <c r="C87" s="6"/>
      <c r="D87" s="6"/>
      <c r="E87" s="6"/>
    </row>
    <row r="88" spans="1:5">
      <c r="A88" s="30" t="s">
        <v>141</v>
      </c>
      <c r="B88" s="36" t="s">
        <v>146</v>
      </c>
      <c r="C88" s="37" t="s">
        <v>143</v>
      </c>
      <c r="D88" s="37" t="s">
        <v>144</v>
      </c>
      <c r="E88" s="37" t="s">
        <v>145</v>
      </c>
    </row>
    <row r="89" spans="1:5">
      <c r="A89" s="30"/>
      <c r="B89" s="36"/>
      <c r="C89" s="37"/>
      <c r="D89" s="35"/>
      <c r="E89" s="35"/>
    </row>
    <row r="90" spans="1:5">
      <c r="A90" s="6" t="s">
        <v>90</v>
      </c>
      <c r="B90" s="35" t="s">
        <v>91</v>
      </c>
      <c r="C90" s="35" t="s">
        <v>91</v>
      </c>
      <c r="D90" s="35" t="s">
        <v>91</v>
      </c>
      <c r="E90" s="35" t="s">
        <v>91</v>
      </c>
    </row>
    <row r="91" spans="1:5">
      <c r="A91" s="6"/>
      <c r="B91" s="35" t="s">
        <v>92</v>
      </c>
      <c r="C91" s="35" t="s">
        <v>92</v>
      </c>
      <c r="D91" s="35" t="s">
        <v>92</v>
      </c>
      <c r="E91" s="35" t="s">
        <v>92</v>
      </c>
    </row>
    <row r="92" spans="1:5">
      <c r="A92" s="6"/>
      <c r="B92" s="35" t="s">
        <v>93</v>
      </c>
      <c r="C92" s="35" t="s">
        <v>93</v>
      </c>
      <c r="D92" s="35" t="s">
        <v>93</v>
      </c>
      <c r="E92" s="35" t="s">
        <v>93</v>
      </c>
    </row>
    <row r="93" spans="1:5">
      <c r="A93" s="6"/>
      <c r="B93" s="35" t="s">
        <v>94</v>
      </c>
      <c r="C93" s="35" t="s">
        <v>94</v>
      </c>
      <c r="D93" s="35" t="s">
        <v>94</v>
      </c>
      <c r="E93" s="35" t="s">
        <v>94</v>
      </c>
    </row>
    <row r="94" spans="1:5">
      <c r="A94" s="6"/>
      <c r="B94" s="35" t="s">
        <v>95</v>
      </c>
      <c r="C94" s="35" t="s">
        <v>95</v>
      </c>
      <c r="D94" s="35" t="s">
        <v>95</v>
      </c>
      <c r="E94" s="35" t="s">
        <v>95</v>
      </c>
    </row>
    <row r="95" spans="1:5">
      <c r="A95" s="6"/>
      <c r="B95" s="35" t="s">
        <v>96</v>
      </c>
      <c r="C95" s="35" t="s">
        <v>96</v>
      </c>
      <c r="D95" s="35" t="s">
        <v>96</v>
      </c>
      <c r="E95" s="35" t="s">
        <v>96</v>
      </c>
    </row>
    <row r="96" spans="1:5">
      <c r="A96" s="6"/>
      <c r="B96" s="35" t="s">
        <v>97</v>
      </c>
      <c r="C96" s="35" t="s">
        <v>97</v>
      </c>
      <c r="D96" s="35" t="s">
        <v>97</v>
      </c>
      <c r="E96" s="35" t="s">
        <v>97</v>
      </c>
    </row>
    <row r="97" spans="1:5">
      <c r="A97" s="6"/>
      <c r="B97" s="35" t="s">
        <v>98</v>
      </c>
      <c r="C97" s="35" t="s">
        <v>98</v>
      </c>
      <c r="D97" s="35" t="s">
        <v>98</v>
      </c>
      <c r="E97" s="35" t="s">
        <v>98</v>
      </c>
    </row>
    <row r="98" spans="1:5">
      <c r="A98" s="6"/>
      <c r="B98" s="35" t="s">
        <v>99</v>
      </c>
      <c r="C98" s="35" t="s">
        <v>99</v>
      </c>
      <c r="D98" s="35" t="s">
        <v>99</v>
      </c>
      <c r="E98" s="35" t="s">
        <v>99</v>
      </c>
    </row>
    <row r="99" spans="1:5">
      <c r="A99" s="6"/>
      <c r="B99" s="24"/>
      <c r="C99" s="24"/>
      <c r="D99" s="24"/>
      <c r="E99" s="24"/>
    </row>
    <row r="100" spans="1:5" ht="19.2">
      <c r="A100" s="31" t="str">
        <f>$A$10</f>
        <v>[FS Treatment Product 7]</v>
      </c>
      <c r="B100" s="32"/>
      <c r="C100" s="31"/>
      <c r="D100" s="31"/>
      <c r="E100" s="31"/>
    </row>
    <row r="101" spans="1:5" s="6" customFormat="1"/>
    <row r="102" spans="1:5" s="6" customFormat="1">
      <c r="A102" s="30" t="s">
        <v>141</v>
      </c>
      <c r="B102" s="36" t="s">
        <v>146</v>
      </c>
      <c r="C102" s="37" t="s">
        <v>143</v>
      </c>
      <c r="D102" s="37" t="s">
        <v>144</v>
      </c>
      <c r="E102" s="37" t="s">
        <v>145</v>
      </c>
    </row>
    <row r="103" spans="1:5" s="6" customFormat="1">
      <c r="A103" s="30"/>
      <c r="B103" s="36"/>
      <c r="C103" s="37"/>
      <c r="D103" s="35"/>
      <c r="E103" s="35"/>
    </row>
    <row r="104" spans="1:5" s="6" customFormat="1">
      <c r="A104" s="6" t="s">
        <v>90</v>
      </c>
      <c r="B104" s="35" t="s">
        <v>91</v>
      </c>
      <c r="C104" s="35" t="s">
        <v>91</v>
      </c>
      <c r="D104" s="35" t="s">
        <v>91</v>
      </c>
      <c r="E104" s="35" t="s">
        <v>91</v>
      </c>
    </row>
    <row r="105" spans="1:5" s="6" customFormat="1">
      <c r="B105" s="35" t="s">
        <v>92</v>
      </c>
      <c r="C105" s="35" t="s">
        <v>92</v>
      </c>
      <c r="D105" s="35" t="s">
        <v>92</v>
      </c>
      <c r="E105" s="35" t="s">
        <v>92</v>
      </c>
    </row>
    <row r="106" spans="1:5" s="6" customFormat="1">
      <c r="B106" s="35" t="s">
        <v>93</v>
      </c>
      <c r="C106" s="35" t="s">
        <v>93</v>
      </c>
      <c r="D106" s="35" t="s">
        <v>93</v>
      </c>
      <c r="E106" s="35" t="s">
        <v>93</v>
      </c>
    </row>
    <row r="107" spans="1:5" s="6" customFormat="1">
      <c r="B107" s="35" t="s">
        <v>94</v>
      </c>
      <c r="C107" s="35" t="s">
        <v>94</v>
      </c>
      <c r="D107" s="35" t="s">
        <v>94</v>
      </c>
      <c r="E107" s="35" t="s">
        <v>94</v>
      </c>
    </row>
    <row r="108" spans="1:5" s="6" customFormat="1">
      <c r="B108" s="35" t="s">
        <v>95</v>
      </c>
      <c r="C108" s="35" t="s">
        <v>95</v>
      </c>
      <c r="D108" s="35" t="s">
        <v>95</v>
      </c>
      <c r="E108" s="35" t="s">
        <v>95</v>
      </c>
    </row>
    <row r="109" spans="1:5" s="6" customFormat="1">
      <c r="B109" s="35" t="s">
        <v>96</v>
      </c>
      <c r="C109" s="35" t="s">
        <v>96</v>
      </c>
      <c r="D109" s="35" t="s">
        <v>96</v>
      </c>
      <c r="E109" s="35" t="s">
        <v>96</v>
      </c>
    </row>
    <row r="110" spans="1:5" s="6" customFormat="1">
      <c r="B110" s="35" t="s">
        <v>97</v>
      </c>
      <c r="C110" s="35" t="s">
        <v>97</v>
      </c>
      <c r="D110" s="35" t="s">
        <v>97</v>
      </c>
      <c r="E110" s="35" t="s">
        <v>97</v>
      </c>
    </row>
    <row r="111" spans="1:5" s="6" customFormat="1">
      <c r="B111" s="35" t="s">
        <v>98</v>
      </c>
      <c r="C111" s="35" t="s">
        <v>98</v>
      </c>
      <c r="D111" s="35" t="s">
        <v>98</v>
      </c>
      <c r="E111" s="35" t="s">
        <v>98</v>
      </c>
    </row>
    <row r="112" spans="1:5" s="6" customFormat="1">
      <c r="B112" s="35" t="s">
        <v>99</v>
      </c>
      <c r="C112" s="35" t="s">
        <v>99</v>
      </c>
      <c r="D112" s="35" t="s">
        <v>99</v>
      </c>
      <c r="E112" s="35" t="s">
        <v>99</v>
      </c>
    </row>
    <row r="113" spans="1:10" s="6" customFormat="1">
      <c r="B113" s="24"/>
      <c r="C113" s="24"/>
    </row>
    <row r="114" spans="1:10" s="6" customFormat="1" ht="19.2">
      <c r="A114" s="31" t="str">
        <f>$A$11</f>
        <v>[FS Treatment Product 8]</v>
      </c>
      <c r="B114" s="32"/>
      <c r="C114" s="31"/>
      <c r="D114" s="31"/>
      <c r="E114" s="31"/>
    </row>
    <row r="115" spans="1:10" s="6" customFormat="1"/>
    <row r="116" spans="1:10" s="6" customFormat="1">
      <c r="A116" s="30" t="s">
        <v>141</v>
      </c>
      <c r="B116" s="36" t="s">
        <v>146</v>
      </c>
      <c r="C116" s="37" t="s">
        <v>143</v>
      </c>
      <c r="D116" s="37" t="s">
        <v>144</v>
      </c>
      <c r="E116" s="37" t="s">
        <v>145</v>
      </c>
    </row>
    <row r="117" spans="1:10" s="6" customFormat="1">
      <c r="A117" s="30"/>
      <c r="B117" s="36"/>
      <c r="C117" s="37"/>
      <c r="D117" s="35"/>
      <c r="E117" s="35"/>
    </row>
    <row r="118" spans="1:10" s="6" customFormat="1">
      <c r="A118" s="6" t="s">
        <v>90</v>
      </c>
      <c r="B118" s="35" t="s">
        <v>91</v>
      </c>
      <c r="C118" s="35" t="s">
        <v>91</v>
      </c>
      <c r="D118" s="35" t="s">
        <v>91</v>
      </c>
      <c r="E118" s="35" t="s">
        <v>91</v>
      </c>
    </row>
    <row r="119" spans="1:10" s="6" customFormat="1">
      <c r="B119" s="35" t="s">
        <v>92</v>
      </c>
      <c r="C119" s="35" t="s">
        <v>92</v>
      </c>
      <c r="D119" s="35" t="s">
        <v>92</v>
      </c>
      <c r="E119" s="35" t="s">
        <v>92</v>
      </c>
      <c r="J119"/>
    </row>
    <row r="120" spans="1:10" s="6" customFormat="1">
      <c r="B120" s="35" t="s">
        <v>93</v>
      </c>
      <c r="C120" s="35" t="s">
        <v>93</v>
      </c>
      <c r="D120" s="35" t="s">
        <v>93</v>
      </c>
      <c r="E120" s="35" t="s">
        <v>93</v>
      </c>
      <c r="J120"/>
    </row>
    <row r="121" spans="1:10" s="6" customFormat="1">
      <c r="B121" s="35" t="s">
        <v>94</v>
      </c>
      <c r="C121" s="35" t="s">
        <v>94</v>
      </c>
      <c r="D121" s="35" t="s">
        <v>94</v>
      </c>
      <c r="E121" s="35" t="s">
        <v>94</v>
      </c>
    </row>
    <row r="122" spans="1:10" s="6" customFormat="1">
      <c r="B122" s="35" t="s">
        <v>95</v>
      </c>
      <c r="C122" s="35" t="s">
        <v>95</v>
      </c>
      <c r="D122" s="35" t="s">
        <v>95</v>
      </c>
      <c r="E122" s="35" t="s">
        <v>95</v>
      </c>
    </row>
    <row r="123" spans="1:10" s="6" customFormat="1">
      <c r="B123" s="35" t="s">
        <v>96</v>
      </c>
      <c r="C123" s="35" t="s">
        <v>96</v>
      </c>
      <c r="D123" s="35" t="s">
        <v>96</v>
      </c>
      <c r="E123" s="35" t="s">
        <v>96</v>
      </c>
    </row>
    <row r="124" spans="1:10" s="6" customFormat="1">
      <c r="B124" s="35" t="s">
        <v>97</v>
      </c>
      <c r="C124" s="35" t="s">
        <v>97</v>
      </c>
      <c r="D124" s="35" t="s">
        <v>97</v>
      </c>
      <c r="E124" s="35" t="s">
        <v>97</v>
      </c>
    </row>
    <row r="125" spans="1:10" s="6" customFormat="1">
      <c r="B125" s="35" t="s">
        <v>98</v>
      </c>
      <c r="C125" s="35" t="s">
        <v>98</v>
      </c>
      <c r="D125" s="35" t="s">
        <v>98</v>
      </c>
      <c r="E125" s="35" t="s">
        <v>98</v>
      </c>
    </row>
    <row r="126" spans="1:10" s="6" customFormat="1">
      <c r="B126" s="35" t="s">
        <v>99</v>
      </c>
      <c r="C126" s="35" t="s">
        <v>99</v>
      </c>
      <c r="D126" s="35" t="s">
        <v>99</v>
      </c>
      <c r="E126" s="35" t="s">
        <v>99</v>
      </c>
    </row>
    <row r="127" spans="1:10" s="6" customFormat="1">
      <c r="B127" s="24"/>
      <c r="C127" s="22"/>
      <c r="D127" s="24"/>
    </row>
    <row r="128" spans="1:10" s="6" customFormat="1" ht="19.2">
      <c r="A128" s="31" t="str">
        <f>$A$12</f>
        <v>[FS Treatment Product 9]</v>
      </c>
      <c r="B128" s="32"/>
      <c r="C128" s="31"/>
      <c r="D128" s="31"/>
      <c r="E128" s="31"/>
    </row>
    <row r="129" spans="1:11" s="6" customFormat="1"/>
    <row r="130" spans="1:11" s="6" customFormat="1">
      <c r="A130" s="30" t="s">
        <v>141</v>
      </c>
      <c r="B130" s="36" t="s">
        <v>146</v>
      </c>
      <c r="C130" s="37" t="s">
        <v>143</v>
      </c>
      <c r="D130" s="37" t="s">
        <v>144</v>
      </c>
      <c r="E130" s="37" t="s">
        <v>145</v>
      </c>
    </row>
    <row r="131" spans="1:11" s="6" customFormat="1">
      <c r="A131" s="30"/>
      <c r="B131" s="36"/>
      <c r="C131" s="37"/>
      <c r="D131" s="35"/>
      <c r="E131" s="35"/>
    </row>
    <row r="132" spans="1:11" s="6" customFormat="1">
      <c r="A132" s="6" t="s">
        <v>90</v>
      </c>
      <c r="B132" s="35" t="s">
        <v>91</v>
      </c>
      <c r="C132" s="35" t="s">
        <v>91</v>
      </c>
      <c r="D132" s="35" t="s">
        <v>91</v>
      </c>
      <c r="E132" s="35" t="s">
        <v>91</v>
      </c>
      <c r="F132"/>
      <c r="G132"/>
      <c r="H132"/>
      <c r="I132"/>
      <c r="J132"/>
      <c r="K132"/>
    </row>
    <row r="133" spans="1:11" s="6" customFormat="1">
      <c r="B133" s="35" t="s">
        <v>92</v>
      </c>
      <c r="C133" s="35" t="s">
        <v>92</v>
      </c>
      <c r="D133" s="35" t="s">
        <v>92</v>
      </c>
      <c r="E133" s="35" t="s">
        <v>92</v>
      </c>
      <c r="F133"/>
      <c r="G133"/>
      <c r="H133"/>
      <c r="I133"/>
      <c r="J133"/>
      <c r="K133"/>
    </row>
    <row r="134" spans="1:11" s="6" customFormat="1">
      <c r="B134" s="35" t="s">
        <v>93</v>
      </c>
      <c r="C134" s="35" t="s">
        <v>93</v>
      </c>
      <c r="D134" s="35" t="s">
        <v>93</v>
      </c>
      <c r="E134" s="35" t="s">
        <v>93</v>
      </c>
      <c r="F134"/>
      <c r="G134"/>
      <c r="H134"/>
      <c r="I134"/>
      <c r="J134"/>
      <c r="K134"/>
    </row>
    <row r="135" spans="1:11" s="6" customFormat="1">
      <c r="B135" s="35" t="s">
        <v>94</v>
      </c>
      <c r="C135" s="35" t="s">
        <v>94</v>
      </c>
      <c r="D135" s="35" t="s">
        <v>94</v>
      </c>
      <c r="E135" s="35" t="s">
        <v>94</v>
      </c>
      <c r="F135"/>
      <c r="G135"/>
      <c r="H135"/>
      <c r="I135"/>
      <c r="J135"/>
      <c r="K135"/>
    </row>
    <row r="136" spans="1:11" s="6" customFormat="1">
      <c r="B136" s="35" t="s">
        <v>95</v>
      </c>
      <c r="C136" s="35" t="s">
        <v>95</v>
      </c>
      <c r="D136" s="35" t="s">
        <v>95</v>
      </c>
      <c r="E136" s="35" t="s">
        <v>95</v>
      </c>
      <c r="F136"/>
      <c r="G136"/>
      <c r="H136"/>
      <c r="I136"/>
      <c r="J136"/>
      <c r="K136"/>
    </row>
    <row r="137" spans="1:11" s="6" customFormat="1">
      <c r="B137" s="35" t="s">
        <v>96</v>
      </c>
      <c r="C137" s="35" t="s">
        <v>96</v>
      </c>
      <c r="D137" s="35" t="s">
        <v>96</v>
      </c>
      <c r="E137" s="35" t="s">
        <v>96</v>
      </c>
      <c r="F137"/>
      <c r="G137"/>
      <c r="H137"/>
      <c r="I137"/>
      <c r="J137"/>
      <c r="K137"/>
    </row>
    <row r="138" spans="1:11" s="6" customFormat="1">
      <c r="B138" s="35" t="s">
        <v>97</v>
      </c>
      <c r="C138" s="35" t="s">
        <v>97</v>
      </c>
      <c r="D138" s="35" t="s">
        <v>97</v>
      </c>
      <c r="E138" s="35" t="s">
        <v>97</v>
      </c>
      <c r="F138"/>
      <c r="G138"/>
      <c r="H138"/>
      <c r="I138"/>
      <c r="J138"/>
      <c r="K138"/>
    </row>
    <row r="139" spans="1:11" s="6" customFormat="1">
      <c r="B139" s="35" t="s">
        <v>98</v>
      </c>
      <c r="C139" s="35" t="s">
        <v>98</v>
      </c>
      <c r="D139" s="35" t="s">
        <v>98</v>
      </c>
      <c r="E139" s="35" t="s">
        <v>98</v>
      </c>
      <c r="F139"/>
      <c r="G139"/>
      <c r="H139"/>
      <c r="I139"/>
      <c r="J139"/>
      <c r="K139"/>
    </row>
    <row r="140" spans="1:11" s="6" customFormat="1">
      <c r="B140" s="35" t="s">
        <v>99</v>
      </c>
      <c r="C140" s="35" t="s">
        <v>99</v>
      </c>
      <c r="D140" s="35" t="s">
        <v>99</v>
      </c>
      <c r="E140" s="35" t="s">
        <v>99</v>
      </c>
    </row>
    <row r="141" spans="1:11">
      <c r="A141" s="6"/>
      <c r="B141" s="24"/>
      <c r="C141" s="6"/>
      <c r="D141" s="6"/>
      <c r="E141" s="6"/>
      <c r="F141" s="6"/>
      <c r="G141" s="6"/>
      <c r="H141" s="6"/>
      <c r="I141" s="6"/>
      <c r="J141" s="6"/>
      <c r="K141" s="6"/>
    </row>
    <row r="142" spans="1:11" ht="19.2">
      <c r="A142" s="31" t="str">
        <f>$A$13</f>
        <v>[FS Treatment Product 10]</v>
      </c>
      <c r="B142" s="32"/>
      <c r="C142" s="31"/>
      <c r="D142" s="31"/>
      <c r="E142" s="31"/>
      <c r="F142" s="6"/>
      <c r="G142" s="6"/>
      <c r="H142" s="6"/>
      <c r="I142" s="6"/>
      <c r="J142" s="6"/>
      <c r="K142" s="6"/>
    </row>
    <row r="143" spans="1:11">
      <c r="A143" s="6"/>
      <c r="B143" s="6"/>
      <c r="C143" s="6"/>
      <c r="D143" s="6"/>
      <c r="E143" s="6"/>
      <c r="F143" s="6"/>
      <c r="G143" s="6"/>
      <c r="H143" s="6"/>
      <c r="I143" s="6"/>
      <c r="J143" s="6"/>
    </row>
    <row r="144" spans="1:11">
      <c r="A144" s="30" t="s">
        <v>141</v>
      </c>
      <c r="B144" s="36" t="s">
        <v>146</v>
      </c>
      <c r="C144" s="37" t="s">
        <v>143</v>
      </c>
      <c r="D144" s="37" t="s">
        <v>144</v>
      </c>
      <c r="E144" s="37" t="s">
        <v>145</v>
      </c>
      <c r="F144" s="6"/>
      <c r="G144" s="6"/>
      <c r="H144" s="6"/>
      <c r="I144" s="6"/>
      <c r="J144" s="6"/>
    </row>
    <row r="145" spans="1:11">
      <c r="A145" s="30"/>
      <c r="B145" s="36"/>
      <c r="C145" s="37"/>
      <c r="D145" s="35"/>
      <c r="E145" s="35"/>
      <c r="F145" s="6"/>
      <c r="G145" s="6"/>
      <c r="H145" s="6"/>
      <c r="I145" s="6"/>
      <c r="J145" s="6"/>
      <c r="K145" s="6"/>
    </row>
    <row r="146" spans="1:11">
      <c r="A146" s="6" t="s">
        <v>90</v>
      </c>
      <c r="B146" s="35" t="s">
        <v>91</v>
      </c>
      <c r="C146" s="35" t="s">
        <v>91</v>
      </c>
      <c r="D146" s="35" t="s">
        <v>91</v>
      </c>
      <c r="E146" s="35" t="s">
        <v>91</v>
      </c>
      <c r="F146" s="6"/>
      <c r="G146" s="6"/>
      <c r="H146" s="6"/>
      <c r="I146" s="6"/>
      <c r="J146" s="6"/>
      <c r="K146" s="6"/>
    </row>
    <row r="147" spans="1:11" s="6" customFormat="1">
      <c r="B147" s="35" t="s">
        <v>92</v>
      </c>
      <c r="C147" s="35" t="s">
        <v>92</v>
      </c>
      <c r="D147" s="35" t="s">
        <v>92</v>
      </c>
      <c r="E147" s="35" t="s">
        <v>92</v>
      </c>
    </row>
    <row r="148" spans="1:11" s="6" customFormat="1">
      <c r="B148" s="35" t="s">
        <v>93</v>
      </c>
      <c r="C148" s="35" t="s">
        <v>93</v>
      </c>
      <c r="D148" s="35" t="s">
        <v>93</v>
      </c>
      <c r="E148" s="35" t="s">
        <v>93</v>
      </c>
    </row>
    <row r="149" spans="1:11" s="6" customFormat="1">
      <c r="B149" s="35" t="s">
        <v>94</v>
      </c>
      <c r="C149" s="35" t="s">
        <v>94</v>
      </c>
      <c r="D149" s="35" t="s">
        <v>94</v>
      </c>
      <c r="E149" s="35" t="s">
        <v>94</v>
      </c>
    </row>
    <row r="150" spans="1:11" s="6" customFormat="1">
      <c r="B150" s="35" t="s">
        <v>95</v>
      </c>
      <c r="C150" s="35" t="s">
        <v>95</v>
      </c>
      <c r="D150" s="35" t="s">
        <v>95</v>
      </c>
      <c r="E150" s="35" t="s">
        <v>95</v>
      </c>
    </row>
    <row r="151" spans="1:11" s="6" customFormat="1">
      <c r="B151" s="35" t="s">
        <v>96</v>
      </c>
      <c r="C151" s="35" t="s">
        <v>96</v>
      </c>
      <c r="D151" s="35" t="s">
        <v>96</v>
      </c>
      <c r="E151" s="35" t="s">
        <v>96</v>
      </c>
    </row>
    <row r="152" spans="1:11" s="6" customFormat="1">
      <c r="B152" s="35" t="s">
        <v>97</v>
      </c>
      <c r="C152" s="35" t="s">
        <v>97</v>
      </c>
      <c r="D152" s="35" t="s">
        <v>97</v>
      </c>
      <c r="E152" s="35" t="s">
        <v>97</v>
      </c>
    </row>
    <row r="153" spans="1:11" s="6" customFormat="1">
      <c r="B153" s="35" t="s">
        <v>98</v>
      </c>
      <c r="C153" s="35" t="s">
        <v>98</v>
      </c>
      <c r="D153" s="35" t="s">
        <v>98</v>
      </c>
      <c r="E153" s="35" t="s">
        <v>98</v>
      </c>
      <c r="F153"/>
      <c r="G153"/>
      <c r="H153"/>
      <c r="I153"/>
      <c r="J153"/>
      <c r="K153"/>
    </row>
    <row r="154" spans="1:11" s="6" customFormat="1">
      <c r="B154" s="35" t="s">
        <v>99</v>
      </c>
      <c r="C154" s="35" t="s">
        <v>99</v>
      </c>
      <c r="D154" s="35" t="s">
        <v>99</v>
      </c>
      <c r="E154" s="35" t="s">
        <v>99</v>
      </c>
    </row>
    <row r="155" spans="1:11" s="6" customFormat="1">
      <c r="A155" s="27"/>
      <c r="B155" s="24"/>
    </row>
    <row r="156" spans="1:11" s="6" customFormat="1">
      <c r="B156" s="24"/>
    </row>
    <row r="157" spans="1:11" s="6" customFormat="1"/>
    <row r="158" spans="1:11" s="6" customFormat="1">
      <c r="B158" s="24"/>
      <c r="C158" s="24"/>
    </row>
    <row r="159" spans="1:11" s="6" customFormat="1">
      <c r="B159" s="24"/>
      <c r="C159" s="24"/>
    </row>
    <row r="160" spans="1:11" s="6" customFormat="1">
      <c r="B160" s="24"/>
      <c r="C160" s="24"/>
      <c r="D160" s="24"/>
    </row>
    <row r="161" spans="1:12" s="6" customFormat="1">
      <c r="B161" s="22"/>
      <c r="C161" s="24"/>
      <c r="D161" s="24"/>
    </row>
    <row r="162" spans="1:12" s="6" customFormat="1">
      <c r="B162" s="24"/>
      <c r="C162" s="24"/>
      <c r="D162" s="24"/>
    </row>
    <row r="163" spans="1:12" s="6" customFormat="1">
      <c r="B163" s="24"/>
      <c r="C163" s="24"/>
      <c r="D163" s="24"/>
    </row>
    <row r="164" spans="1:12" s="6" customFormat="1">
      <c r="B164" s="24"/>
      <c r="C164" s="24"/>
      <c r="D164" s="24"/>
    </row>
    <row r="165" spans="1:12" s="6" customFormat="1">
      <c r="A165" s="9"/>
      <c r="B165" s="22"/>
      <c r="C165"/>
      <c r="D165"/>
      <c r="E165"/>
      <c r="F165"/>
      <c r="G165"/>
      <c r="H165"/>
      <c r="I165"/>
      <c r="J165"/>
      <c r="K165"/>
    </row>
    <row r="166" spans="1:12">
      <c r="A166" s="9"/>
      <c r="B166" s="9"/>
    </row>
    <row r="167" spans="1:12">
      <c r="A167" s="9"/>
      <c r="B167" s="22"/>
    </row>
    <row r="168" spans="1:12" s="6" customFormat="1">
      <c r="A168" s="27"/>
      <c r="B168" s="24"/>
    </row>
    <row r="170" spans="1:12">
      <c r="A170" s="9"/>
      <c r="B170" s="22"/>
    </row>
    <row r="171" spans="1:12" s="6" customFormat="1">
      <c r="A171" s="27"/>
      <c r="B171" s="24"/>
      <c r="C171" s="28"/>
      <c r="D171" s="28"/>
      <c r="E171" s="28"/>
      <c r="F171" s="28"/>
    </row>
    <row r="172" spans="1:12">
      <c r="A172" s="9"/>
      <c r="B172" s="22"/>
      <c r="C172" s="28"/>
      <c r="D172" s="28"/>
      <c r="E172" s="28"/>
      <c r="F172" s="13"/>
      <c r="L172" s="6"/>
    </row>
    <row r="173" spans="1:12">
      <c r="A173" s="9"/>
      <c r="B173" s="9"/>
      <c r="C173" s="28"/>
      <c r="D173" s="28"/>
      <c r="E173" s="28"/>
      <c r="F173" s="13"/>
      <c r="L173" s="6"/>
    </row>
    <row r="174" spans="1:12">
      <c r="A174" s="9"/>
      <c r="B174" s="22"/>
      <c r="C174" s="28"/>
      <c r="D174" s="28"/>
      <c r="E174" s="28"/>
      <c r="F174" s="13"/>
      <c r="L174" s="6"/>
    </row>
    <row r="175" spans="1:12">
      <c r="A175" s="9"/>
      <c r="B175" s="22"/>
      <c r="C175" s="28"/>
      <c r="D175" s="28"/>
      <c r="E175" s="28"/>
      <c r="F175" s="13"/>
      <c r="L175" s="6"/>
    </row>
    <row r="176" spans="1:12">
      <c r="A176" s="28"/>
      <c r="B176" s="28"/>
      <c r="C176" s="28"/>
      <c r="D176" s="28"/>
      <c r="E176" s="28"/>
      <c r="F176" s="13"/>
      <c r="L176" s="6"/>
    </row>
    <row r="177" spans="1:12">
      <c r="A177" s="28"/>
      <c r="B177" s="28"/>
      <c r="C177" s="28"/>
      <c r="D177" s="28"/>
      <c r="E177" s="28"/>
      <c r="F177" s="13"/>
      <c r="L177" s="6"/>
    </row>
    <row r="178" spans="1:12" s="6" customFormat="1">
      <c r="A178"/>
      <c r="B178"/>
      <c r="C178"/>
      <c r="D178"/>
      <c r="E178"/>
      <c r="F178"/>
      <c r="G178"/>
      <c r="H178"/>
      <c r="I178"/>
      <c r="J178"/>
      <c r="K178"/>
    </row>
    <row r="179" spans="1:12" s="6" customFormat="1">
      <c r="C179" s="27"/>
    </row>
    <row r="180" spans="1:12" s="6" customFormat="1">
      <c r="C180" s="9"/>
    </row>
    <row r="181" spans="1:12" s="6" customFormat="1">
      <c r="C181" s="9"/>
    </row>
    <row r="182" spans="1:12" s="6" customFormat="1">
      <c r="C182" s="9"/>
    </row>
    <row r="183" spans="1:12" s="6" customFormat="1">
      <c r="A183" s="9"/>
      <c r="B183" s="22"/>
      <c r="C183" s="9"/>
    </row>
    <row r="184" spans="1:12" s="6" customFormat="1">
      <c r="A184" s="9"/>
      <c r="B184" s="22"/>
      <c r="C184" s="9"/>
    </row>
    <row r="185" spans="1:12" s="6" customFormat="1">
      <c r="B185" s="24"/>
    </row>
    <row r="186" spans="1:12" s="6" customFormat="1">
      <c r="B186" s="24"/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showGridLines="0" workbookViewId="0">
      <selection activeCell="A2" sqref="A2:I47"/>
    </sheetView>
  </sheetViews>
  <sheetFormatPr defaultColWidth="11.19921875" defaultRowHeight="15.6"/>
  <cols>
    <col min="1" max="1" width="19.296875" bestFit="1" customWidth="1"/>
    <col min="2" max="2" width="19.69921875" customWidth="1"/>
    <col min="3" max="8" width="19.296875" bestFit="1" customWidth="1"/>
    <col min="9" max="10" width="20.19921875" bestFit="1" customWidth="1"/>
  </cols>
  <sheetData>
    <row r="1" spans="1:9" ht="17.399999999999999">
      <c r="A1" s="5" t="s">
        <v>147</v>
      </c>
      <c r="B1" s="5"/>
      <c r="C1" s="5"/>
      <c r="D1" s="5"/>
      <c r="E1" s="5"/>
      <c r="F1" s="5"/>
      <c r="G1" s="5"/>
      <c r="H1" s="5"/>
      <c r="I1" s="5"/>
    </row>
    <row r="2" spans="1:9">
      <c r="A2" s="6"/>
      <c r="B2" s="6"/>
      <c r="C2" s="6"/>
      <c r="D2" s="6"/>
      <c r="E2" s="6"/>
      <c r="F2" s="6"/>
      <c r="G2" s="6"/>
      <c r="H2" s="6"/>
      <c r="I2" s="6"/>
    </row>
    <row r="3" spans="1:9">
      <c r="A3" s="6" t="s">
        <v>148</v>
      </c>
      <c r="B3" s="35" t="s">
        <v>140</v>
      </c>
      <c r="C3" s="6"/>
      <c r="D3" s="6"/>
      <c r="E3" s="6"/>
      <c r="F3" s="6"/>
      <c r="G3" s="6"/>
      <c r="H3" s="6"/>
      <c r="I3" s="6"/>
    </row>
    <row r="4" spans="1:9">
      <c r="A4" s="6" t="s">
        <v>111</v>
      </c>
      <c r="B4" s="35" t="s">
        <v>112</v>
      </c>
      <c r="C4" s="6"/>
      <c r="D4" s="6"/>
      <c r="E4" s="6"/>
      <c r="F4" s="6"/>
      <c r="G4" s="6"/>
      <c r="H4" s="6"/>
      <c r="I4" s="6"/>
    </row>
    <row r="5" spans="1:9">
      <c r="A5" s="6"/>
      <c r="B5" s="6"/>
      <c r="C5" s="6"/>
      <c r="D5" s="6"/>
      <c r="E5" s="6"/>
      <c r="F5" s="6"/>
      <c r="G5" s="6"/>
      <c r="H5" s="6"/>
      <c r="I5" s="6"/>
    </row>
    <row r="6" spans="1:9">
      <c r="A6" s="6"/>
      <c r="B6" s="6"/>
      <c r="C6" s="6"/>
      <c r="D6" s="6"/>
      <c r="E6" s="6"/>
      <c r="F6" s="6"/>
      <c r="G6" s="6"/>
      <c r="H6" s="6"/>
      <c r="I6" s="6"/>
    </row>
    <row r="7" spans="1:9" ht="19.2">
      <c r="A7" s="38" t="s">
        <v>142</v>
      </c>
      <c r="B7" s="76"/>
      <c r="C7" s="58"/>
      <c r="D7" s="58"/>
      <c r="E7" s="58"/>
      <c r="F7" s="58"/>
      <c r="G7" s="58"/>
      <c r="H7" s="58"/>
      <c r="I7" s="58"/>
    </row>
    <row r="8" spans="1:9">
      <c r="A8" s="35" t="s">
        <v>91</v>
      </c>
      <c r="B8" s="35" t="s">
        <v>92</v>
      </c>
      <c r="C8" s="35" t="s">
        <v>93</v>
      </c>
      <c r="D8" s="35" t="s">
        <v>94</v>
      </c>
      <c r="E8" s="35" t="s">
        <v>95</v>
      </c>
      <c r="F8" s="35" t="s">
        <v>96</v>
      </c>
      <c r="G8" s="35" t="s">
        <v>97</v>
      </c>
      <c r="H8" s="35" t="s">
        <v>98</v>
      </c>
      <c r="I8" s="35" t="s">
        <v>99</v>
      </c>
    </row>
    <row r="9" spans="1:9">
      <c r="A9" s="35" t="s">
        <v>118</v>
      </c>
      <c r="B9" s="35" t="s">
        <v>118</v>
      </c>
      <c r="C9" s="35" t="s">
        <v>118</v>
      </c>
      <c r="D9" s="35" t="s">
        <v>118</v>
      </c>
      <c r="E9" s="35" t="s">
        <v>118</v>
      </c>
      <c r="F9" s="35" t="s">
        <v>118</v>
      </c>
      <c r="G9" s="35" t="s">
        <v>118</v>
      </c>
      <c r="H9" s="35" t="s">
        <v>118</v>
      </c>
      <c r="I9" s="35" t="s">
        <v>118</v>
      </c>
    </row>
    <row r="10" spans="1:9">
      <c r="A10" s="35" t="s">
        <v>119</v>
      </c>
      <c r="B10" s="35" t="s">
        <v>119</v>
      </c>
      <c r="C10" s="35" t="s">
        <v>119</v>
      </c>
      <c r="D10" s="35" t="s">
        <v>119</v>
      </c>
      <c r="E10" s="35" t="s">
        <v>119</v>
      </c>
      <c r="F10" s="35" t="s">
        <v>119</v>
      </c>
      <c r="G10" s="35" t="s">
        <v>119</v>
      </c>
      <c r="H10" s="35" t="s">
        <v>119</v>
      </c>
      <c r="I10" s="35" t="s">
        <v>119</v>
      </c>
    </row>
    <row r="11" spans="1:9">
      <c r="A11" s="35" t="s">
        <v>120</v>
      </c>
      <c r="B11" s="35" t="s">
        <v>120</v>
      </c>
      <c r="C11" s="35" t="s">
        <v>120</v>
      </c>
      <c r="D11" s="35" t="s">
        <v>120</v>
      </c>
      <c r="E11" s="35" t="s">
        <v>120</v>
      </c>
      <c r="F11" s="35" t="s">
        <v>120</v>
      </c>
      <c r="G11" s="35" t="s">
        <v>120</v>
      </c>
      <c r="H11" s="35" t="s">
        <v>120</v>
      </c>
      <c r="I11" s="35" t="s">
        <v>120</v>
      </c>
    </row>
    <row r="12" spans="1:9">
      <c r="A12" s="35" t="s">
        <v>121</v>
      </c>
      <c r="B12" s="35" t="s">
        <v>121</v>
      </c>
      <c r="C12" s="35" t="s">
        <v>121</v>
      </c>
      <c r="D12" s="35" t="s">
        <v>121</v>
      </c>
      <c r="E12" s="35" t="s">
        <v>121</v>
      </c>
      <c r="F12" s="35" t="s">
        <v>121</v>
      </c>
      <c r="G12" s="35" t="s">
        <v>121</v>
      </c>
      <c r="H12" s="35" t="s">
        <v>121</v>
      </c>
      <c r="I12" s="35" t="s">
        <v>121</v>
      </c>
    </row>
    <row r="13" spans="1:9">
      <c r="A13" s="35" t="s">
        <v>122</v>
      </c>
      <c r="B13" s="35" t="s">
        <v>122</v>
      </c>
      <c r="C13" s="35" t="s">
        <v>122</v>
      </c>
      <c r="D13" s="35" t="s">
        <v>122</v>
      </c>
      <c r="E13" s="35" t="s">
        <v>122</v>
      </c>
      <c r="F13" s="35" t="s">
        <v>122</v>
      </c>
      <c r="G13" s="35" t="s">
        <v>122</v>
      </c>
      <c r="H13" s="35" t="s">
        <v>122</v>
      </c>
      <c r="I13" s="35" t="s">
        <v>122</v>
      </c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 ht="19.2">
      <c r="A16" s="38" t="s">
        <v>143</v>
      </c>
      <c r="B16" s="76"/>
      <c r="C16" s="58"/>
      <c r="D16" s="58"/>
      <c r="E16" s="58"/>
      <c r="F16" s="58"/>
      <c r="G16" s="58"/>
      <c r="H16" s="58"/>
      <c r="I16" s="58"/>
    </row>
    <row r="17" spans="1:9">
      <c r="A17" s="35" t="s">
        <v>91</v>
      </c>
      <c r="B17" s="35" t="s">
        <v>92</v>
      </c>
      <c r="C17" s="35" t="s">
        <v>93</v>
      </c>
      <c r="D17" s="35" t="s">
        <v>94</v>
      </c>
      <c r="E17" s="35" t="s">
        <v>95</v>
      </c>
      <c r="F17" s="35" t="s">
        <v>96</v>
      </c>
      <c r="G17" s="35" t="s">
        <v>97</v>
      </c>
      <c r="H17" s="35" t="s">
        <v>98</v>
      </c>
      <c r="I17" s="35" t="s">
        <v>99</v>
      </c>
    </row>
    <row r="18" spans="1:9">
      <c r="A18" s="35" t="s">
        <v>118</v>
      </c>
      <c r="B18" s="35" t="s">
        <v>118</v>
      </c>
      <c r="C18" s="35" t="s">
        <v>118</v>
      </c>
      <c r="D18" s="35" t="s">
        <v>118</v>
      </c>
      <c r="E18" s="35" t="s">
        <v>118</v>
      </c>
      <c r="F18" s="35" t="s">
        <v>118</v>
      </c>
      <c r="G18" s="35" t="s">
        <v>118</v>
      </c>
      <c r="H18" s="35" t="s">
        <v>118</v>
      </c>
      <c r="I18" s="35" t="s">
        <v>118</v>
      </c>
    </row>
    <row r="19" spans="1:9">
      <c r="A19" s="35" t="s">
        <v>119</v>
      </c>
      <c r="B19" s="35" t="s">
        <v>119</v>
      </c>
      <c r="C19" s="35" t="s">
        <v>119</v>
      </c>
      <c r="D19" s="35" t="s">
        <v>119</v>
      </c>
      <c r="E19" s="35" t="s">
        <v>119</v>
      </c>
      <c r="F19" s="35" t="s">
        <v>119</v>
      </c>
      <c r="G19" s="35" t="s">
        <v>119</v>
      </c>
      <c r="H19" s="35" t="s">
        <v>119</v>
      </c>
      <c r="I19" s="35" t="s">
        <v>119</v>
      </c>
    </row>
    <row r="20" spans="1:9">
      <c r="A20" s="35" t="s">
        <v>120</v>
      </c>
      <c r="B20" s="35" t="s">
        <v>120</v>
      </c>
      <c r="C20" s="35" t="s">
        <v>120</v>
      </c>
      <c r="D20" s="35" t="s">
        <v>120</v>
      </c>
      <c r="E20" s="35" t="s">
        <v>120</v>
      </c>
      <c r="F20" s="35" t="s">
        <v>120</v>
      </c>
      <c r="G20" s="35" t="s">
        <v>120</v>
      </c>
      <c r="H20" s="35" t="s">
        <v>120</v>
      </c>
      <c r="I20" s="35" t="s">
        <v>120</v>
      </c>
    </row>
    <row r="21" spans="1:9">
      <c r="A21" s="35" t="s">
        <v>121</v>
      </c>
      <c r="B21" s="35" t="s">
        <v>121</v>
      </c>
      <c r="C21" s="35" t="s">
        <v>121</v>
      </c>
      <c r="D21" s="35" t="s">
        <v>121</v>
      </c>
      <c r="E21" s="35" t="s">
        <v>121</v>
      </c>
      <c r="F21" s="35" t="s">
        <v>121</v>
      </c>
      <c r="G21" s="35" t="s">
        <v>121</v>
      </c>
      <c r="H21" s="35" t="s">
        <v>121</v>
      </c>
      <c r="I21" s="35" t="s">
        <v>121</v>
      </c>
    </row>
    <row r="22" spans="1:9">
      <c r="A22" s="35" t="s">
        <v>122</v>
      </c>
      <c r="B22" s="35" t="s">
        <v>122</v>
      </c>
      <c r="C22" s="35" t="s">
        <v>122</v>
      </c>
      <c r="D22" s="35" t="s">
        <v>122</v>
      </c>
      <c r="E22" s="35" t="s">
        <v>122</v>
      </c>
      <c r="F22" s="35" t="s">
        <v>122</v>
      </c>
      <c r="G22" s="35" t="s">
        <v>122</v>
      </c>
      <c r="H22" s="35" t="s">
        <v>122</v>
      </c>
      <c r="I22" s="35" t="s">
        <v>122</v>
      </c>
    </row>
    <row r="23" spans="1:9">
      <c r="A23" s="35"/>
      <c r="B23" s="35"/>
      <c r="C23" s="35"/>
      <c r="D23" s="35"/>
      <c r="E23" s="35"/>
      <c r="F23" s="35"/>
      <c r="G23" s="35"/>
      <c r="H23" s="35"/>
      <c r="I23" s="35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 ht="19.2">
      <c r="A25" s="38" t="s">
        <v>144</v>
      </c>
      <c r="B25" s="76"/>
      <c r="C25" s="58"/>
      <c r="D25" s="58"/>
      <c r="E25" s="58"/>
      <c r="F25" s="58"/>
      <c r="G25" s="58"/>
      <c r="H25" s="58"/>
      <c r="I25" s="58"/>
    </row>
    <row r="26" spans="1:9">
      <c r="A26" s="35" t="s">
        <v>91</v>
      </c>
      <c r="B26" s="35" t="s">
        <v>92</v>
      </c>
      <c r="C26" s="35" t="s">
        <v>93</v>
      </c>
      <c r="D26" s="35" t="s">
        <v>94</v>
      </c>
      <c r="E26" s="35" t="s">
        <v>95</v>
      </c>
      <c r="F26" s="35" t="s">
        <v>96</v>
      </c>
      <c r="G26" s="35" t="s">
        <v>97</v>
      </c>
      <c r="H26" s="35" t="s">
        <v>98</v>
      </c>
      <c r="I26" s="35" t="s">
        <v>99</v>
      </c>
    </row>
    <row r="27" spans="1:9">
      <c r="A27" s="35" t="s">
        <v>118</v>
      </c>
      <c r="B27" s="35" t="s">
        <v>118</v>
      </c>
      <c r="C27" s="35" t="s">
        <v>118</v>
      </c>
      <c r="D27" s="35" t="s">
        <v>118</v>
      </c>
      <c r="E27" s="35" t="s">
        <v>118</v>
      </c>
      <c r="F27" s="35" t="s">
        <v>118</v>
      </c>
      <c r="G27" s="35" t="s">
        <v>118</v>
      </c>
      <c r="H27" s="35" t="s">
        <v>118</v>
      </c>
      <c r="I27" s="35" t="s">
        <v>118</v>
      </c>
    </row>
    <row r="28" spans="1:9">
      <c r="A28" s="35" t="s">
        <v>119</v>
      </c>
      <c r="B28" s="35" t="s">
        <v>119</v>
      </c>
      <c r="C28" s="35" t="s">
        <v>119</v>
      </c>
      <c r="D28" s="35" t="s">
        <v>119</v>
      </c>
      <c r="E28" s="35" t="s">
        <v>119</v>
      </c>
      <c r="F28" s="35" t="s">
        <v>119</v>
      </c>
      <c r="G28" s="35" t="s">
        <v>119</v>
      </c>
      <c r="H28" s="35" t="s">
        <v>119</v>
      </c>
      <c r="I28" s="35" t="s">
        <v>119</v>
      </c>
    </row>
    <row r="29" spans="1:9">
      <c r="A29" s="35" t="s">
        <v>120</v>
      </c>
      <c r="B29" s="35" t="s">
        <v>120</v>
      </c>
      <c r="C29" s="35" t="s">
        <v>120</v>
      </c>
      <c r="D29" s="35" t="s">
        <v>120</v>
      </c>
      <c r="E29" s="35" t="s">
        <v>120</v>
      </c>
      <c r="F29" s="35" t="s">
        <v>120</v>
      </c>
      <c r="G29" s="35" t="s">
        <v>120</v>
      </c>
      <c r="H29" s="35" t="s">
        <v>120</v>
      </c>
      <c r="I29" s="35" t="s">
        <v>120</v>
      </c>
    </row>
    <row r="30" spans="1:9">
      <c r="A30" s="35" t="s">
        <v>121</v>
      </c>
      <c r="B30" s="35" t="s">
        <v>121</v>
      </c>
      <c r="C30" s="35" t="s">
        <v>121</v>
      </c>
      <c r="D30" s="35" t="s">
        <v>121</v>
      </c>
      <c r="E30" s="35" t="s">
        <v>121</v>
      </c>
      <c r="F30" s="35" t="s">
        <v>121</v>
      </c>
      <c r="G30" s="35" t="s">
        <v>121</v>
      </c>
      <c r="H30" s="35" t="s">
        <v>121</v>
      </c>
      <c r="I30" s="35" t="s">
        <v>121</v>
      </c>
    </row>
    <row r="31" spans="1:9">
      <c r="A31" s="35" t="s">
        <v>122</v>
      </c>
      <c r="B31" s="35" t="s">
        <v>122</v>
      </c>
      <c r="C31" s="35" t="s">
        <v>122</v>
      </c>
      <c r="D31" s="35" t="s">
        <v>122</v>
      </c>
      <c r="E31" s="35" t="s">
        <v>122</v>
      </c>
      <c r="F31" s="35" t="s">
        <v>122</v>
      </c>
      <c r="G31" s="35" t="s">
        <v>122</v>
      </c>
      <c r="H31" s="35" t="s">
        <v>122</v>
      </c>
      <c r="I31" s="35" t="s">
        <v>122</v>
      </c>
    </row>
    <row r="32" spans="1:9">
      <c r="A32" s="35"/>
      <c r="B32" s="35"/>
      <c r="C32" s="35"/>
      <c r="D32" s="35"/>
      <c r="E32" s="35"/>
      <c r="F32" s="35"/>
      <c r="G32" s="35"/>
      <c r="H32" s="35"/>
      <c r="I32" s="35"/>
    </row>
    <row r="33" spans="1:9">
      <c r="A33" s="6"/>
      <c r="B33" s="6"/>
      <c r="C33" s="6"/>
      <c r="D33" s="6"/>
      <c r="E33" s="6"/>
      <c r="F33" s="6"/>
      <c r="G33" s="6"/>
      <c r="H33" s="6"/>
      <c r="I33" s="6"/>
    </row>
    <row r="34" spans="1:9" ht="19.2">
      <c r="A34" s="38" t="s">
        <v>145</v>
      </c>
      <c r="B34" s="76"/>
      <c r="C34" s="58"/>
      <c r="D34" s="58"/>
      <c r="E34" s="58"/>
      <c r="F34" s="58"/>
      <c r="G34" s="58"/>
      <c r="H34" s="58"/>
      <c r="I34" s="58"/>
    </row>
    <row r="35" spans="1:9">
      <c r="A35" s="35" t="s">
        <v>91</v>
      </c>
      <c r="B35" s="35" t="s">
        <v>92</v>
      </c>
      <c r="C35" s="35" t="s">
        <v>93</v>
      </c>
      <c r="D35" s="35" t="s">
        <v>94</v>
      </c>
      <c r="E35" s="35" t="s">
        <v>95</v>
      </c>
      <c r="F35" s="35" t="s">
        <v>96</v>
      </c>
      <c r="G35" s="35" t="s">
        <v>97</v>
      </c>
      <c r="H35" s="35" t="s">
        <v>98</v>
      </c>
      <c r="I35" s="35" t="s">
        <v>99</v>
      </c>
    </row>
    <row r="36" spans="1:9">
      <c r="A36" s="35" t="s">
        <v>118</v>
      </c>
      <c r="B36" s="35" t="s">
        <v>118</v>
      </c>
      <c r="C36" s="35" t="s">
        <v>118</v>
      </c>
      <c r="D36" s="35" t="s">
        <v>118</v>
      </c>
      <c r="E36" s="35" t="s">
        <v>118</v>
      </c>
      <c r="F36" s="35" t="s">
        <v>118</v>
      </c>
      <c r="G36" s="35" t="s">
        <v>118</v>
      </c>
      <c r="H36" s="35" t="s">
        <v>118</v>
      </c>
      <c r="I36" s="35" t="s">
        <v>118</v>
      </c>
    </row>
    <row r="37" spans="1:9">
      <c r="A37" s="35" t="s">
        <v>119</v>
      </c>
      <c r="B37" s="35" t="s">
        <v>119</v>
      </c>
      <c r="C37" s="35" t="s">
        <v>119</v>
      </c>
      <c r="D37" s="35" t="s">
        <v>119</v>
      </c>
      <c r="E37" s="35" t="s">
        <v>119</v>
      </c>
      <c r="F37" s="35" t="s">
        <v>119</v>
      </c>
      <c r="G37" s="35" t="s">
        <v>119</v>
      </c>
      <c r="H37" s="35" t="s">
        <v>119</v>
      </c>
      <c r="I37" s="35" t="s">
        <v>119</v>
      </c>
    </row>
    <row r="38" spans="1:9">
      <c r="A38" s="35" t="s">
        <v>120</v>
      </c>
      <c r="B38" s="35" t="s">
        <v>120</v>
      </c>
      <c r="C38" s="35" t="s">
        <v>120</v>
      </c>
      <c r="D38" s="35" t="s">
        <v>120</v>
      </c>
      <c r="E38" s="35" t="s">
        <v>120</v>
      </c>
      <c r="F38" s="35" t="s">
        <v>120</v>
      </c>
      <c r="G38" s="35" t="s">
        <v>120</v>
      </c>
      <c r="H38" s="35" t="s">
        <v>120</v>
      </c>
      <c r="I38" s="35" t="s">
        <v>120</v>
      </c>
    </row>
    <row r="39" spans="1:9">
      <c r="A39" s="35" t="s">
        <v>121</v>
      </c>
      <c r="B39" s="35" t="s">
        <v>121</v>
      </c>
      <c r="C39" s="35" t="s">
        <v>121</v>
      </c>
      <c r="D39" s="35" t="s">
        <v>121</v>
      </c>
      <c r="E39" s="35" t="s">
        <v>121</v>
      </c>
      <c r="F39" s="35" t="s">
        <v>121</v>
      </c>
      <c r="G39" s="35" t="s">
        <v>121</v>
      </c>
      <c r="H39" s="35" t="s">
        <v>121</v>
      </c>
      <c r="I39" s="35" t="s">
        <v>121</v>
      </c>
    </row>
    <row r="40" spans="1:9">
      <c r="A40" s="35" t="s">
        <v>122</v>
      </c>
      <c r="B40" s="35" t="s">
        <v>122</v>
      </c>
      <c r="C40" s="35" t="s">
        <v>122</v>
      </c>
      <c r="D40" s="35" t="s">
        <v>122</v>
      </c>
      <c r="E40" s="35" t="s">
        <v>122</v>
      </c>
      <c r="F40" s="35" t="s">
        <v>122</v>
      </c>
      <c r="G40" s="35" t="s">
        <v>122</v>
      </c>
      <c r="H40" s="35" t="s">
        <v>122</v>
      </c>
      <c r="I40" s="35" t="s">
        <v>122</v>
      </c>
    </row>
    <row r="41" spans="1:9">
      <c r="A41" s="6"/>
      <c r="B41" s="6"/>
      <c r="C41" s="6"/>
      <c r="D41" s="6"/>
      <c r="E41" s="6"/>
      <c r="F41" s="6"/>
      <c r="G41" s="6"/>
      <c r="H41" s="6"/>
      <c r="I41" s="6"/>
    </row>
    <row r="42" spans="1:9">
      <c r="A42" s="6"/>
      <c r="B42" s="6"/>
      <c r="C42" s="6"/>
      <c r="D42" s="6"/>
      <c r="E42" s="6"/>
      <c r="F42" s="6"/>
      <c r="G42" s="6"/>
      <c r="H42" s="6"/>
      <c r="I42" s="6"/>
    </row>
    <row r="43" spans="1:9">
      <c r="A43" s="6"/>
      <c r="B43" s="6"/>
      <c r="C43" s="6"/>
      <c r="D43" s="6"/>
      <c r="E43" s="6"/>
      <c r="F43" s="6"/>
      <c r="G43" s="6"/>
      <c r="H43" s="6"/>
      <c r="I43" s="6"/>
    </row>
    <row r="44" spans="1:9">
      <c r="A44" s="6"/>
      <c r="B44" s="6"/>
      <c r="C44" s="6"/>
      <c r="D44" s="6"/>
      <c r="E44" s="6"/>
      <c r="F44" s="6"/>
      <c r="G44" s="6"/>
      <c r="H44" s="6"/>
      <c r="I44" s="6"/>
    </row>
    <row r="45" spans="1:9">
      <c r="A45" s="6"/>
      <c r="B45" s="6"/>
      <c r="C45" s="6"/>
      <c r="D45" s="6"/>
      <c r="E45" s="6"/>
      <c r="F45" s="6"/>
      <c r="G45" s="6"/>
      <c r="H45" s="6"/>
      <c r="I45" s="6"/>
    </row>
    <row r="46" spans="1:9">
      <c r="A46" s="6"/>
      <c r="B46" s="6"/>
      <c r="C46" s="6"/>
      <c r="D46" s="6"/>
      <c r="E46" s="6"/>
      <c r="F46" s="6"/>
      <c r="G46" s="6"/>
      <c r="H46" s="6"/>
      <c r="I46" s="6"/>
    </row>
    <row r="47" spans="1:9">
      <c r="A47" s="6"/>
      <c r="B47" s="6"/>
      <c r="C47" s="6"/>
      <c r="D47" s="6"/>
      <c r="E47" s="6"/>
      <c r="F47" s="6"/>
      <c r="G47" s="6"/>
      <c r="H47" s="6"/>
      <c r="I47" s="6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132"/>
  <sheetViews>
    <sheetView showGridLines="0" workbookViewId="0">
      <pane xSplit="1" topLeftCell="B1" activePane="topRight" state="frozen"/>
      <selection activeCell="A2" sqref="A2"/>
      <selection pane="topRight" activeCell="B361" sqref="B361"/>
    </sheetView>
  </sheetViews>
  <sheetFormatPr defaultColWidth="11.19921875" defaultRowHeight="15.6"/>
  <cols>
    <col min="1" max="1" width="54.5" customWidth="1"/>
    <col min="2" max="11" width="22.796875" customWidth="1"/>
  </cols>
  <sheetData>
    <row r="1" spans="1:14" ht="19.2">
      <c r="A1" s="31" t="s">
        <v>105</v>
      </c>
      <c r="B1" s="58"/>
      <c r="C1" s="5"/>
      <c r="D1" s="5"/>
      <c r="E1" s="5"/>
      <c r="F1" s="5"/>
      <c r="G1" s="5"/>
      <c r="H1" s="5"/>
      <c r="I1" s="5"/>
      <c r="J1" s="5"/>
      <c r="K1" s="5"/>
    </row>
    <row r="2" spans="1:14">
      <c r="A2" s="6"/>
      <c r="B2" s="6"/>
    </row>
    <row r="3" spans="1:14" s="1" customFormat="1">
      <c r="A3" s="59" t="s">
        <v>153</v>
      </c>
      <c r="B3" s="60" t="s">
        <v>140</v>
      </c>
      <c r="C3" s="25"/>
      <c r="D3" s="25"/>
      <c r="E3" s="25"/>
      <c r="H3" s="25"/>
      <c r="J3" s="25"/>
      <c r="K3" s="25"/>
    </row>
    <row r="4" spans="1:14">
      <c r="A4" s="61" t="s">
        <v>149</v>
      </c>
      <c r="B4" s="62" t="e">
        <f>SUM(B39:K39)</f>
        <v>#VALUE!</v>
      </c>
      <c r="C4" s="26"/>
      <c r="D4" s="26"/>
      <c r="E4" s="11"/>
      <c r="I4" s="26"/>
      <c r="J4" s="26"/>
      <c r="K4" s="26"/>
    </row>
    <row r="5" spans="1:14">
      <c r="A5" s="61" t="s">
        <v>150</v>
      </c>
      <c r="B5" s="62" t="e">
        <f>SUM(B70:K70)</f>
        <v>#VALUE!</v>
      </c>
      <c r="C5" s="26"/>
      <c r="D5" s="26"/>
      <c r="E5" s="11"/>
      <c r="I5" s="26"/>
      <c r="J5" s="26"/>
      <c r="K5" s="26"/>
    </row>
    <row r="6" spans="1:14">
      <c r="A6" s="61" t="s">
        <v>151</v>
      </c>
      <c r="B6" s="62" t="e">
        <f>SUM(B101:K101)</f>
        <v>#VALUE!</v>
      </c>
      <c r="C6" s="26"/>
      <c r="D6" s="26"/>
      <c r="E6" s="11"/>
      <c r="I6" s="26"/>
      <c r="J6" s="26"/>
      <c r="K6" s="26"/>
    </row>
    <row r="7" spans="1:14">
      <c r="A7" s="61" t="s">
        <v>152</v>
      </c>
      <c r="B7" s="62" t="e">
        <f>SUM(B132:K132)</f>
        <v>#VALUE!</v>
      </c>
      <c r="C7" s="26"/>
      <c r="D7" s="26"/>
      <c r="E7" s="11"/>
      <c r="I7" s="26"/>
      <c r="J7" s="26"/>
      <c r="K7" s="26"/>
    </row>
    <row r="8" spans="1:14">
      <c r="A8" s="61"/>
      <c r="B8" s="63"/>
      <c r="C8" s="26"/>
      <c r="D8" s="26"/>
      <c r="E8" s="11"/>
      <c r="I8" s="26"/>
      <c r="J8" s="26"/>
      <c r="K8" s="26"/>
    </row>
    <row r="9" spans="1:14">
      <c r="A9" s="64" t="s">
        <v>106</v>
      </c>
      <c r="B9" s="65" t="e">
        <f>SUM(B4:B5)</f>
        <v>#VALUE!</v>
      </c>
      <c r="C9" s="26"/>
      <c r="D9" s="26"/>
      <c r="E9" s="11"/>
      <c r="I9" s="26"/>
      <c r="J9" s="26"/>
      <c r="K9" s="26"/>
    </row>
    <row r="10" spans="1:14">
      <c r="A10" s="66"/>
      <c r="B10" s="67"/>
      <c r="C10" s="26"/>
      <c r="D10" s="26"/>
      <c r="E10" s="11"/>
      <c r="I10" s="26"/>
      <c r="J10" s="26"/>
      <c r="K10" s="26"/>
    </row>
    <row r="11" spans="1:14" ht="19.2">
      <c r="A11" s="66"/>
      <c r="B11" s="38" t="s">
        <v>142</v>
      </c>
      <c r="C11" s="39"/>
      <c r="D11" s="39"/>
      <c r="E11" s="40"/>
      <c r="F11" s="5"/>
      <c r="G11" s="5"/>
      <c r="H11" s="5"/>
      <c r="I11" s="39"/>
      <c r="J11" s="39"/>
      <c r="K11" s="39"/>
    </row>
    <row r="12" spans="1:14">
      <c r="A12" s="26"/>
      <c r="B12" s="26"/>
      <c r="C12" s="26"/>
      <c r="D12" s="26"/>
      <c r="E12" s="11"/>
      <c r="I12" s="26"/>
      <c r="J12" s="26"/>
      <c r="K12" s="26"/>
    </row>
    <row r="13" spans="1:14" s="2" customFormat="1">
      <c r="A13" s="2" t="s">
        <v>104</v>
      </c>
      <c r="B13" s="68" t="s">
        <v>91</v>
      </c>
      <c r="C13" s="68" t="s">
        <v>92</v>
      </c>
      <c r="D13" s="68" t="s">
        <v>93</v>
      </c>
      <c r="E13" s="68" t="s">
        <v>94</v>
      </c>
      <c r="F13" s="68" t="s">
        <v>95</v>
      </c>
      <c r="G13" s="68" t="s">
        <v>100</v>
      </c>
      <c r="H13" s="68" t="s">
        <v>101</v>
      </c>
      <c r="I13" s="68" t="s">
        <v>102</v>
      </c>
      <c r="J13" s="68" t="s">
        <v>98</v>
      </c>
      <c r="K13" s="68" t="s">
        <v>99</v>
      </c>
      <c r="L13" s="69"/>
      <c r="M13" s="69"/>
      <c r="N13" s="69"/>
    </row>
    <row r="14" spans="1:14" ht="46.8">
      <c r="A14" s="42" t="s">
        <v>111</v>
      </c>
      <c r="B14" s="68" t="s">
        <v>103</v>
      </c>
      <c r="C14" s="68" t="s">
        <v>103</v>
      </c>
      <c r="D14" s="68" t="s">
        <v>103</v>
      </c>
      <c r="E14" s="68" t="s">
        <v>103</v>
      </c>
      <c r="F14" s="68" t="s">
        <v>103</v>
      </c>
      <c r="G14" s="68" t="s">
        <v>103</v>
      </c>
      <c r="H14" s="68" t="s">
        <v>103</v>
      </c>
      <c r="I14" s="68" t="s">
        <v>103</v>
      </c>
      <c r="J14" s="68" t="s">
        <v>103</v>
      </c>
      <c r="K14" s="68" t="s">
        <v>103</v>
      </c>
      <c r="L14" s="6"/>
      <c r="M14" s="6"/>
      <c r="N14" s="6"/>
    </row>
    <row r="15" spans="1:14">
      <c r="A15" s="10" t="s">
        <v>123</v>
      </c>
      <c r="B15" s="35" t="s">
        <v>109</v>
      </c>
      <c r="C15" s="35" t="s">
        <v>109</v>
      </c>
      <c r="D15" s="35" t="s">
        <v>109</v>
      </c>
      <c r="E15" s="35" t="s">
        <v>109</v>
      </c>
      <c r="F15" s="35" t="s">
        <v>109</v>
      </c>
      <c r="G15" s="35" t="s">
        <v>109</v>
      </c>
      <c r="H15" s="35" t="s">
        <v>109</v>
      </c>
      <c r="I15" s="35" t="s">
        <v>109</v>
      </c>
      <c r="J15" s="35" t="s">
        <v>109</v>
      </c>
      <c r="K15" s="35" t="s">
        <v>109</v>
      </c>
      <c r="L15" s="6"/>
      <c r="M15" s="6"/>
      <c r="N15" s="6"/>
    </row>
    <row r="16" spans="1:14">
      <c r="A16" s="10" t="s">
        <v>107</v>
      </c>
      <c r="B16" s="35" t="s">
        <v>110</v>
      </c>
      <c r="C16" s="35" t="s">
        <v>110</v>
      </c>
      <c r="D16" s="35" t="s">
        <v>110</v>
      </c>
      <c r="E16" s="35" t="s">
        <v>110</v>
      </c>
      <c r="F16" s="35" t="s">
        <v>110</v>
      </c>
      <c r="G16" s="35" t="s">
        <v>110</v>
      </c>
      <c r="H16" s="35" t="s">
        <v>110</v>
      </c>
      <c r="I16" s="35" t="s">
        <v>110</v>
      </c>
      <c r="J16" s="35" t="s">
        <v>110</v>
      </c>
      <c r="K16" s="35" t="s">
        <v>110</v>
      </c>
      <c r="L16" s="6"/>
      <c r="M16" s="6"/>
      <c r="N16" s="6"/>
    </row>
    <row r="17" spans="1:14">
      <c r="A17" s="10" t="s">
        <v>108</v>
      </c>
      <c r="B17" s="35" t="s">
        <v>110</v>
      </c>
      <c r="C17" s="35" t="s">
        <v>110</v>
      </c>
      <c r="D17" s="35" t="s">
        <v>110</v>
      </c>
      <c r="E17" s="35" t="s">
        <v>110</v>
      </c>
      <c r="F17" s="35" t="s">
        <v>110</v>
      </c>
      <c r="G17" s="35" t="s">
        <v>110</v>
      </c>
      <c r="H17" s="35" t="s">
        <v>110</v>
      </c>
      <c r="I17" s="35" t="s">
        <v>110</v>
      </c>
      <c r="J17" s="35" t="s">
        <v>110</v>
      </c>
      <c r="K17" s="35" t="s">
        <v>110</v>
      </c>
      <c r="L17" s="6"/>
      <c r="M17" s="6"/>
      <c r="N17" s="6"/>
    </row>
    <row r="18" spans="1:14">
      <c r="B18" s="24"/>
      <c r="C18" s="24"/>
      <c r="D18" s="24"/>
      <c r="E18" s="24"/>
      <c r="F18" s="24"/>
      <c r="G18" s="6"/>
      <c r="H18" s="24"/>
      <c r="I18" s="35"/>
      <c r="J18" s="24"/>
      <c r="K18" s="6"/>
      <c r="L18" s="6"/>
      <c r="M18" s="6"/>
      <c r="N18" s="6"/>
    </row>
    <row r="19" spans="1:14">
      <c r="A19" s="10" t="s">
        <v>124</v>
      </c>
      <c r="B19" s="35" t="s">
        <v>109</v>
      </c>
      <c r="C19" s="35" t="s">
        <v>109</v>
      </c>
      <c r="D19" s="35" t="s">
        <v>109</v>
      </c>
      <c r="E19" s="35" t="s">
        <v>109</v>
      </c>
      <c r="F19" s="35" t="s">
        <v>109</v>
      </c>
      <c r="G19" s="35" t="s">
        <v>109</v>
      </c>
      <c r="H19" s="35" t="s">
        <v>109</v>
      </c>
      <c r="I19" s="35" t="s">
        <v>109</v>
      </c>
      <c r="J19" s="35" t="s">
        <v>109</v>
      </c>
      <c r="K19" s="35" t="s">
        <v>109</v>
      </c>
      <c r="L19" s="6"/>
      <c r="M19" s="6"/>
      <c r="N19" s="6"/>
    </row>
    <row r="20" spans="1:14">
      <c r="A20" s="10" t="s">
        <v>107</v>
      </c>
      <c r="B20" s="35" t="s">
        <v>110</v>
      </c>
      <c r="C20" s="35" t="s">
        <v>110</v>
      </c>
      <c r="D20" s="35" t="s">
        <v>110</v>
      </c>
      <c r="E20" s="35" t="s">
        <v>110</v>
      </c>
      <c r="F20" s="35" t="s">
        <v>110</v>
      </c>
      <c r="G20" s="35" t="s">
        <v>110</v>
      </c>
      <c r="H20" s="35" t="s">
        <v>110</v>
      </c>
      <c r="I20" s="35" t="s">
        <v>110</v>
      </c>
      <c r="J20" s="35" t="s">
        <v>110</v>
      </c>
      <c r="K20" s="35" t="s">
        <v>110</v>
      </c>
      <c r="L20" s="6"/>
      <c r="M20" s="6"/>
      <c r="N20" s="6"/>
    </row>
    <row r="21" spans="1:14">
      <c r="A21" s="10" t="s">
        <v>108</v>
      </c>
      <c r="B21" s="35" t="s">
        <v>110</v>
      </c>
      <c r="C21" s="35" t="s">
        <v>110</v>
      </c>
      <c r="D21" s="35" t="s">
        <v>110</v>
      </c>
      <c r="E21" s="35" t="s">
        <v>110</v>
      </c>
      <c r="F21" s="35" t="s">
        <v>110</v>
      </c>
      <c r="G21" s="35" t="s">
        <v>110</v>
      </c>
      <c r="H21" s="35" t="s">
        <v>110</v>
      </c>
      <c r="I21" s="35" t="s">
        <v>110</v>
      </c>
      <c r="J21" s="35" t="s">
        <v>110</v>
      </c>
      <c r="K21" s="35" t="s">
        <v>110</v>
      </c>
      <c r="L21" s="6"/>
      <c r="M21" s="6"/>
      <c r="N21" s="6"/>
    </row>
    <row r="22" spans="1:14">
      <c r="A22" s="10"/>
      <c r="B22" s="24"/>
      <c r="C22" s="24"/>
      <c r="D22" s="24"/>
      <c r="E22" s="24"/>
      <c r="F22" s="24"/>
      <c r="G22" s="6"/>
      <c r="H22" s="24"/>
      <c r="I22" s="35"/>
      <c r="J22" s="24"/>
      <c r="K22" s="6"/>
      <c r="L22" s="6"/>
      <c r="M22" s="6"/>
      <c r="N22" s="6"/>
    </row>
    <row r="23" spans="1:14">
      <c r="A23" s="10" t="s">
        <v>125</v>
      </c>
      <c r="B23" s="35" t="s">
        <v>109</v>
      </c>
      <c r="C23" s="35" t="s">
        <v>109</v>
      </c>
      <c r="D23" s="35" t="s">
        <v>109</v>
      </c>
      <c r="E23" s="35" t="s">
        <v>109</v>
      </c>
      <c r="F23" s="35" t="s">
        <v>109</v>
      </c>
      <c r="G23" s="35" t="s">
        <v>109</v>
      </c>
      <c r="H23" s="35" t="s">
        <v>109</v>
      </c>
      <c r="I23" s="35" t="s">
        <v>109</v>
      </c>
      <c r="J23" s="35" t="s">
        <v>109</v>
      </c>
      <c r="K23" s="35" t="s">
        <v>109</v>
      </c>
      <c r="L23" s="6"/>
      <c r="M23" s="6"/>
      <c r="N23" s="6"/>
    </row>
    <row r="24" spans="1:14">
      <c r="A24" s="10" t="s">
        <v>107</v>
      </c>
      <c r="B24" s="35" t="s">
        <v>110</v>
      </c>
      <c r="C24" s="35" t="s">
        <v>110</v>
      </c>
      <c r="D24" s="35" t="s">
        <v>110</v>
      </c>
      <c r="E24" s="35" t="s">
        <v>110</v>
      </c>
      <c r="F24" s="35" t="s">
        <v>110</v>
      </c>
      <c r="G24" s="35" t="s">
        <v>110</v>
      </c>
      <c r="H24" s="35" t="s">
        <v>110</v>
      </c>
      <c r="I24" s="35" t="s">
        <v>110</v>
      </c>
      <c r="J24" s="35" t="s">
        <v>110</v>
      </c>
      <c r="K24" s="35" t="s">
        <v>110</v>
      </c>
      <c r="L24" s="6"/>
      <c r="M24" s="6"/>
      <c r="N24" s="6"/>
    </row>
    <row r="25" spans="1:14">
      <c r="A25" s="10" t="s">
        <v>108</v>
      </c>
      <c r="B25" s="35" t="s">
        <v>110</v>
      </c>
      <c r="C25" s="35" t="s">
        <v>110</v>
      </c>
      <c r="D25" s="35" t="s">
        <v>110</v>
      </c>
      <c r="E25" s="35" t="s">
        <v>110</v>
      </c>
      <c r="F25" s="35" t="s">
        <v>110</v>
      </c>
      <c r="G25" s="35" t="s">
        <v>110</v>
      </c>
      <c r="H25" s="35" t="s">
        <v>110</v>
      </c>
      <c r="I25" s="35" t="s">
        <v>110</v>
      </c>
      <c r="J25" s="35" t="s">
        <v>110</v>
      </c>
      <c r="K25" s="35" t="s">
        <v>110</v>
      </c>
      <c r="L25" s="6"/>
      <c r="M25" s="6"/>
      <c r="N25" s="6"/>
    </row>
    <row r="26" spans="1:14">
      <c r="B26" s="70"/>
      <c r="C26" s="24"/>
      <c r="D26" s="24"/>
      <c r="E26" s="24"/>
      <c r="F26" s="24"/>
      <c r="G26" s="6"/>
      <c r="H26" s="24"/>
      <c r="I26" s="35"/>
      <c r="J26" s="24"/>
      <c r="K26" s="6"/>
      <c r="L26" s="6"/>
      <c r="M26" s="6"/>
      <c r="N26" s="6"/>
    </row>
    <row r="27" spans="1:14">
      <c r="A27" s="10" t="s">
        <v>126</v>
      </c>
      <c r="B27" s="35" t="s">
        <v>109</v>
      </c>
      <c r="C27" s="35" t="s">
        <v>109</v>
      </c>
      <c r="D27" s="35" t="s">
        <v>109</v>
      </c>
      <c r="E27" s="35" t="s">
        <v>109</v>
      </c>
      <c r="F27" s="35" t="s">
        <v>109</v>
      </c>
      <c r="G27" s="35" t="s">
        <v>109</v>
      </c>
      <c r="H27" s="35" t="s">
        <v>109</v>
      </c>
      <c r="I27" s="35" t="s">
        <v>109</v>
      </c>
      <c r="J27" s="35" t="s">
        <v>109</v>
      </c>
      <c r="K27" s="35" t="s">
        <v>109</v>
      </c>
      <c r="L27" s="6"/>
      <c r="M27" s="6"/>
      <c r="N27" s="6"/>
    </row>
    <row r="28" spans="1:14">
      <c r="A28" s="10" t="s">
        <v>107</v>
      </c>
      <c r="B28" s="35" t="s">
        <v>110</v>
      </c>
      <c r="C28" s="35" t="s">
        <v>110</v>
      </c>
      <c r="D28" s="35" t="s">
        <v>110</v>
      </c>
      <c r="E28" s="35" t="s">
        <v>110</v>
      </c>
      <c r="F28" s="35" t="s">
        <v>110</v>
      </c>
      <c r="G28" s="35" t="s">
        <v>110</v>
      </c>
      <c r="H28" s="35" t="s">
        <v>110</v>
      </c>
      <c r="I28" s="35" t="s">
        <v>110</v>
      </c>
      <c r="J28" s="35" t="s">
        <v>110</v>
      </c>
      <c r="K28" s="35" t="s">
        <v>110</v>
      </c>
      <c r="L28" s="6"/>
      <c r="M28" s="6"/>
      <c r="N28" s="6"/>
    </row>
    <row r="29" spans="1:14">
      <c r="A29" s="10" t="s">
        <v>108</v>
      </c>
      <c r="B29" s="35" t="s">
        <v>110</v>
      </c>
      <c r="C29" s="35" t="s">
        <v>110</v>
      </c>
      <c r="D29" s="35" t="s">
        <v>110</v>
      </c>
      <c r="E29" s="35" t="s">
        <v>110</v>
      </c>
      <c r="F29" s="35" t="s">
        <v>110</v>
      </c>
      <c r="G29" s="35" t="s">
        <v>110</v>
      </c>
      <c r="H29" s="35" t="s">
        <v>110</v>
      </c>
      <c r="I29" s="35" t="s">
        <v>110</v>
      </c>
      <c r="J29" s="35" t="s">
        <v>110</v>
      </c>
      <c r="K29" s="35" t="s">
        <v>110</v>
      </c>
      <c r="L29" s="6"/>
      <c r="M29" s="6"/>
      <c r="N29" s="6"/>
    </row>
    <row r="30" spans="1:14">
      <c r="A30" s="10"/>
      <c r="B30" s="70"/>
      <c r="C30" s="24"/>
      <c r="D30" s="24"/>
      <c r="E30" s="24"/>
      <c r="F30" s="24"/>
      <c r="G30" s="6"/>
      <c r="H30" s="24"/>
      <c r="I30" s="35"/>
      <c r="J30" s="24"/>
      <c r="K30" s="6"/>
      <c r="L30" s="6"/>
      <c r="M30" s="6"/>
      <c r="N30" s="6"/>
    </row>
    <row r="31" spans="1:14">
      <c r="A31" s="10" t="s">
        <v>127</v>
      </c>
      <c r="B31" s="35" t="s">
        <v>109</v>
      </c>
      <c r="C31" s="35" t="s">
        <v>109</v>
      </c>
      <c r="D31" s="35" t="s">
        <v>109</v>
      </c>
      <c r="E31" s="35" t="s">
        <v>109</v>
      </c>
      <c r="F31" s="35" t="s">
        <v>109</v>
      </c>
      <c r="G31" s="35" t="s">
        <v>109</v>
      </c>
      <c r="H31" s="35" t="s">
        <v>109</v>
      </c>
      <c r="I31" s="35" t="s">
        <v>109</v>
      </c>
      <c r="J31" s="35" t="s">
        <v>109</v>
      </c>
      <c r="K31" s="35" t="s">
        <v>109</v>
      </c>
      <c r="L31" s="6"/>
      <c r="M31" s="6"/>
      <c r="N31" s="6"/>
    </row>
    <row r="32" spans="1:14">
      <c r="A32" s="10" t="s">
        <v>107</v>
      </c>
      <c r="B32" s="35" t="s">
        <v>110</v>
      </c>
      <c r="C32" s="35" t="s">
        <v>110</v>
      </c>
      <c r="D32" s="35" t="s">
        <v>110</v>
      </c>
      <c r="E32" s="35" t="s">
        <v>110</v>
      </c>
      <c r="F32" s="35" t="s">
        <v>110</v>
      </c>
      <c r="G32" s="35" t="s">
        <v>110</v>
      </c>
      <c r="H32" s="35" t="s">
        <v>110</v>
      </c>
      <c r="I32" s="35" t="s">
        <v>110</v>
      </c>
      <c r="J32" s="35" t="s">
        <v>110</v>
      </c>
      <c r="K32" s="35" t="s">
        <v>110</v>
      </c>
      <c r="L32" s="6"/>
      <c r="M32" s="6"/>
      <c r="N32" s="6"/>
    </row>
    <row r="33" spans="1:16">
      <c r="A33" s="10" t="s">
        <v>108</v>
      </c>
      <c r="B33" s="35" t="s">
        <v>110</v>
      </c>
      <c r="C33" s="35" t="s">
        <v>110</v>
      </c>
      <c r="D33" s="35" t="s">
        <v>110</v>
      </c>
      <c r="E33" s="35" t="s">
        <v>110</v>
      </c>
      <c r="F33" s="35" t="s">
        <v>110</v>
      </c>
      <c r="G33" s="35" t="s">
        <v>110</v>
      </c>
      <c r="H33" s="35" t="s">
        <v>110</v>
      </c>
      <c r="I33" s="35" t="s">
        <v>110</v>
      </c>
      <c r="J33" s="35" t="s">
        <v>110</v>
      </c>
      <c r="K33" s="35" t="s">
        <v>110</v>
      </c>
      <c r="L33" s="6"/>
      <c r="M33" s="6"/>
      <c r="N33" s="6"/>
    </row>
    <row r="34" spans="1:16">
      <c r="B34" s="6"/>
      <c r="C34" s="6"/>
      <c r="D34" s="6"/>
      <c r="E34" s="6"/>
      <c r="F34" s="6"/>
      <c r="G34" s="6"/>
      <c r="H34" s="6"/>
      <c r="I34" s="35"/>
      <c r="J34" s="6"/>
      <c r="K34" s="6"/>
      <c r="L34" s="6"/>
      <c r="M34" s="6"/>
      <c r="N34" s="6"/>
    </row>
    <row r="35" spans="1:16">
      <c r="A35" t="s">
        <v>1</v>
      </c>
      <c r="B35" s="71" t="e">
        <f>SUM(B15*B17, B19*B21,B23*B25,B27*B29,B31*B33)</f>
        <v>#VALUE!</v>
      </c>
      <c r="C35" s="71" t="e">
        <f t="shared" ref="C35:K35" si="0">C26*C21</f>
        <v>#VALUE!</v>
      </c>
      <c r="D35" s="71" t="e">
        <f t="shared" si="0"/>
        <v>#VALUE!</v>
      </c>
      <c r="E35" s="71" t="e">
        <f t="shared" si="0"/>
        <v>#VALUE!</v>
      </c>
      <c r="F35" s="71" t="e">
        <f t="shared" si="0"/>
        <v>#VALUE!</v>
      </c>
      <c r="G35" s="71" t="e">
        <f t="shared" si="0"/>
        <v>#VALUE!</v>
      </c>
      <c r="H35" s="71" t="e">
        <f t="shared" si="0"/>
        <v>#VALUE!</v>
      </c>
      <c r="I35" s="71" t="e">
        <f t="shared" si="0"/>
        <v>#VALUE!</v>
      </c>
      <c r="J35" s="71" t="e">
        <f t="shared" si="0"/>
        <v>#VALUE!</v>
      </c>
      <c r="K35" s="71" t="e">
        <f t="shared" si="0"/>
        <v>#VALUE!</v>
      </c>
      <c r="L35" s="6"/>
      <c r="M35" s="6"/>
      <c r="N35" s="6"/>
    </row>
    <row r="36" spans="1:16">
      <c r="B36" s="6"/>
      <c r="C36" s="6"/>
      <c r="D36" s="6"/>
      <c r="E36" s="6"/>
      <c r="F36" s="6"/>
      <c r="G36" s="6"/>
      <c r="H36" s="6"/>
      <c r="I36" s="35"/>
      <c r="J36" s="6"/>
      <c r="K36" s="6"/>
      <c r="L36" s="6"/>
      <c r="M36" s="6"/>
      <c r="N36" s="6"/>
    </row>
    <row r="37" spans="1:16">
      <c r="A37" s="6" t="s">
        <v>129</v>
      </c>
      <c r="B37" s="6"/>
      <c r="C37" s="6"/>
      <c r="D37" s="6"/>
      <c r="E37" s="6"/>
      <c r="F37" s="6"/>
      <c r="G37" s="6"/>
      <c r="H37" s="6"/>
      <c r="I37" s="35"/>
      <c r="J37" s="6"/>
      <c r="K37" s="6"/>
      <c r="L37" s="6"/>
    </row>
    <row r="38" spans="1:16">
      <c r="I38" s="10"/>
    </row>
    <row r="39" spans="1:16">
      <c r="A39" t="s">
        <v>14</v>
      </c>
      <c r="B39" s="71" t="e">
        <f t="shared" ref="B39:K39" si="1">B37*B35</f>
        <v>#VALUE!</v>
      </c>
      <c r="C39" s="71" t="e">
        <f t="shared" si="1"/>
        <v>#VALUE!</v>
      </c>
      <c r="D39" s="71" t="e">
        <f t="shared" si="1"/>
        <v>#VALUE!</v>
      </c>
      <c r="E39" s="71" t="e">
        <f t="shared" si="1"/>
        <v>#VALUE!</v>
      </c>
      <c r="F39" s="71" t="e">
        <f t="shared" si="1"/>
        <v>#VALUE!</v>
      </c>
      <c r="G39" s="71" t="e">
        <f t="shared" si="1"/>
        <v>#VALUE!</v>
      </c>
      <c r="H39" s="71" t="e">
        <f t="shared" si="1"/>
        <v>#VALUE!</v>
      </c>
      <c r="I39" s="71" t="e">
        <f t="shared" si="1"/>
        <v>#VALUE!</v>
      </c>
      <c r="J39" s="71" t="e">
        <f t="shared" si="1"/>
        <v>#VALUE!</v>
      </c>
      <c r="K39" s="71" t="e">
        <f t="shared" si="1"/>
        <v>#VALUE!</v>
      </c>
      <c r="L39" s="6"/>
      <c r="M39" s="6"/>
      <c r="N39" s="6"/>
      <c r="O39" s="6"/>
      <c r="P39" s="6"/>
    </row>
    <row r="40" spans="1:16">
      <c r="B40" s="11"/>
      <c r="C40" s="11"/>
      <c r="D40" s="11"/>
      <c r="E40" s="11"/>
      <c r="F40" s="11"/>
      <c r="G40" s="11"/>
      <c r="H40" s="11"/>
      <c r="I40" s="11"/>
      <c r="J40" s="11"/>
      <c r="K40" s="11"/>
    </row>
    <row r="42" spans="1:16" ht="19.2">
      <c r="A42" s="26"/>
      <c r="B42" s="38" t="s">
        <v>143</v>
      </c>
      <c r="C42" s="39"/>
      <c r="D42" s="39"/>
      <c r="E42" s="40"/>
      <c r="F42" s="5"/>
      <c r="G42" s="5"/>
      <c r="H42" s="5"/>
      <c r="I42" s="39"/>
      <c r="J42" s="39"/>
      <c r="K42" s="39"/>
    </row>
    <row r="43" spans="1:16">
      <c r="A43" s="26"/>
      <c r="B43" s="26"/>
      <c r="C43" s="26"/>
      <c r="D43" s="26"/>
      <c r="E43" s="11"/>
      <c r="I43" s="26"/>
      <c r="J43" s="26"/>
      <c r="K43" s="26"/>
    </row>
    <row r="44" spans="1:16" s="2" customFormat="1">
      <c r="A44" s="2" t="s">
        <v>104</v>
      </c>
      <c r="B44" s="41" t="s">
        <v>91</v>
      </c>
      <c r="C44" s="41" t="s">
        <v>92</v>
      </c>
      <c r="D44" s="41" t="s">
        <v>93</v>
      </c>
      <c r="E44" s="41" t="s">
        <v>94</v>
      </c>
      <c r="F44" s="41" t="s">
        <v>95</v>
      </c>
      <c r="G44" s="41" t="s">
        <v>100</v>
      </c>
      <c r="H44" s="41" t="s">
        <v>101</v>
      </c>
      <c r="I44" s="41" t="s">
        <v>102</v>
      </c>
      <c r="J44" s="41" t="s">
        <v>98</v>
      </c>
      <c r="K44" s="41" t="s">
        <v>99</v>
      </c>
    </row>
    <row r="45" spans="1:16" ht="46.8">
      <c r="A45" t="s">
        <v>0</v>
      </c>
      <c r="B45" s="41" t="s">
        <v>103</v>
      </c>
      <c r="C45" s="41" t="s">
        <v>103</v>
      </c>
      <c r="D45" s="41" t="s">
        <v>103</v>
      </c>
      <c r="E45" s="41" t="s">
        <v>103</v>
      </c>
      <c r="F45" s="41" t="s">
        <v>103</v>
      </c>
      <c r="G45" s="41" t="s">
        <v>103</v>
      </c>
      <c r="H45" s="41" t="s">
        <v>103</v>
      </c>
      <c r="I45" s="41" t="s">
        <v>103</v>
      </c>
      <c r="J45" s="41" t="s">
        <v>103</v>
      </c>
      <c r="K45" s="41" t="s">
        <v>103</v>
      </c>
    </row>
    <row r="46" spans="1:16">
      <c r="A46" s="10" t="s">
        <v>123</v>
      </c>
      <c r="B46" s="10" t="s">
        <v>109</v>
      </c>
      <c r="C46" s="10" t="s">
        <v>109</v>
      </c>
      <c r="D46" s="10" t="s">
        <v>109</v>
      </c>
      <c r="E46" s="10" t="s">
        <v>109</v>
      </c>
      <c r="F46" s="10" t="s">
        <v>109</v>
      </c>
      <c r="G46" s="10" t="s">
        <v>109</v>
      </c>
      <c r="H46" s="10" t="s">
        <v>109</v>
      </c>
      <c r="I46" s="10" t="s">
        <v>109</v>
      </c>
      <c r="J46" s="10" t="s">
        <v>109</v>
      </c>
      <c r="K46" s="10" t="s">
        <v>109</v>
      </c>
    </row>
    <row r="47" spans="1:16">
      <c r="A47" s="10" t="s">
        <v>107</v>
      </c>
      <c r="B47" s="10" t="s">
        <v>110</v>
      </c>
      <c r="C47" s="10" t="s">
        <v>110</v>
      </c>
      <c r="D47" s="10" t="s">
        <v>110</v>
      </c>
      <c r="E47" s="10" t="s">
        <v>110</v>
      </c>
      <c r="F47" s="10" t="s">
        <v>110</v>
      </c>
      <c r="G47" s="10" t="s">
        <v>110</v>
      </c>
      <c r="H47" s="10" t="s">
        <v>110</v>
      </c>
      <c r="I47" s="10" t="s">
        <v>110</v>
      </c>
      <c r="J47" s="10" t="s">
        <v>110</v>
      </c>
      <c r="K47" s="10" t="s">
        <v>110</v>
      </c>
    </row>
    <row r="48" spans="1:16">
      <c r="A48" s="10" t="s">
        <v>108</v>
      </c>
      <c r="B48" s="10" t="s">
        <v>110</v>
      </c>
      <c r="C48" s="10" t="s">
        <v>110</v>
      </c>
      <c r="D48" s="10" t="s">
        <v>110</v>
      </c>
      <c r="E48" s="10" t="s">
        <v>110</v>
      </c>
      <c r="F48" s="10" t="s">
        <v>110</v>
      </c>
      <c r="G48" s="10" t="s">
        <v>110</v>
      </c>
      <c r="H48" s="10" t="s">
        <v>110</v>
      </c>
      <c r="I48" s="10" t="s">
        <v>110</v>
      </c>
      <c r="J48" s="10" t="s">
        <v>110</v>
      </c>
      <c r="K48" s="10" t="s">
        <v>110</v>
      </c>
    </row>
    <row r="49" spans="1:11">
      <c r="B49" s="22"/>
      <c r="C49" s="22"/>
      <c r="D49" s="22"/>
      <c r="E49" s="22"/>
      <c r="F49" s="22"/>
      <c r="H49" s="22"/>
      <c r="I49" s="10"/>
      <c r="J49" s="22"/>
    </row>
    <row r="50" spans="1:11">
      <c r="A50" s="10" t="s">
        <v>124</v>
      </c>
      <c r="B50" s="10" t="s">
        <v>109</v>
      </c>
      <c r="C50" s="10" t="s">
        <v>109</v>
      </c>
      <c r="D50" s="10" t="s">
        <v>109</v>
      </c>
      <c r="E50" s="10" t="s">
        <v>109</v>
      </c>
      <c r="F50" s="10" t="s">
        <v>109</v>
      </c>
      <c r="G50" s="10" t="s">
        <v>109</v>
      </c>
      <c r="H50" s="10" t="s">
        <v>109</v>
      </c>
      <c r="I50" s="10" t="s">
        <v>109</v>
      </c>
      <c r="J50" s="10" t="s">
        <v>109</v>
      </c>
      <c r="K50" s="10" t="s">
        <v>109</v>
      </c>
    </row>
    <row r="51" spans="1:11">
      <c r="A51" s="10" t="s">
        <v>107</v>
      </c>
      <c r="B51" s="10" t="s">
        <v>110</v>
      </c>
      <c r="C51" s="10" t="s">
        <v>110</v>
      </c>
      <c r="D51" s="10" t="s">
        <v>110</v>
      </c>
      <c r="E51" s="10" t="s">
        <v>110</v>
      </c>
      <c r="F51" s="10" t="s">
        <v>110</v>
      </c>
      <c r="G51" s="10" t="s">
        <v>110</v>
      </c>
      <c r="H51" s="10" t="s">
        <v>110</v>
      </c>
      <c r="I51" s="10" t="s">
        <v>110</v>
      </c>
      <c r="J51" s="10" t="s">
        <v>110</v>
      </c>
      <c r="K51" s="10" t="s">
        <v>110</v>
      </c>
    </row>
    <row r="52" spans="1:11">
      <c r="A52" s="10" t="s">
        <v>108</v>
      </c>
      <c r="B52" s="10" t="s">
        <v>110</v>
      </c>
      <c r="C52" s="10" t="s">
        <v>110</v>
      </c>
      <c r="D52" s="10" t="s">
        <v>110</v>
      </c>
      <c r="E52" s="10" t="s">
        <v>110</v>
      </c>
      <c r="F52" s="10" t="s">
        <v>110</v>
      </c>
      <c r="G52" s="10" t="s">
        <v>110</v>
      </c>
      <c r="H52" s="10" t="s">
        <v>110</v>
      </c>
      <c r="I52" s="10" t="s">
        <v>110</v>
      </c>
      <c r="J52" s="10" t="s">
        <v>110</v>
      </c>
      <c r="K52" s="10" t="s">
        <v>110</v>
      </c>
    </row>
    <row r="53" spans="1:11">
      <c r="A53" s="10"/>
      <c r="B53" s="22"/>
      <c r="C53" s="22"/>
      <c r="D53" s="22"/>
      <c r="E53" s="22"/>
      <c r="F53" s="22"/>
      <c r="H53" s="22"/>
      <c r="I53" s="10"/>
      <c r="J53" s="22"/>
    </row>
    <row r="54" spans="1:11">
      <c r="A54" s="10" t="s">
        <v>125</v>
      </c>
      <c r="B54" s="10" t="s">
        <v>109</v>
      </c>
      <c r="C54" s="10" t="s">
        <v>109</v>
      </c>
      <c r="D54" s="10" t="s">
        <v>109</v>
      </c>
      <c r="E54" s="10" t="s">
        <v>109</v>
      </c>
      <c r="F54" s="10" t="s">
        <v>109</v>
      </c>
      <c r="G54" s="10" t="s">
        <v>109</v>
      </c>
      <c r="H54" s="10" t="s">
        <v>109</v>
      </c>
      <c r="I54" s="10" t="s">
        <v>109</v>
      </c>
      <c r="J54" s="10" t="s">
        <v>109</v>
      </c>
      <c r="K54" s="10" t="s">
        <v>109</v>
      </c>
    </row>
    <row r="55" spans="1:11">
      <c r="A55" s="10" t="s">
        <v>107</v>
      </c>
      <c r="B55" s="10" t="s">
        <v>110</v>
      </c>
      <c r="C55" s="10" t="s">
        <v>110</v>
      </c>
      <c r="D55" s="10" t="s">
        <v>110</v>
      </c>
      <c r="E55" s="10" t="s">
        <v>110</v>
      </c>
      <c r="F55" s="10" t="s">
        <v>110</v>
      </c>
      <c r="G55" s="10" t="s">
        <v>110</v>
      </c>
      <c r="H55" s="10" t="s">
        <v>110</v>
      </c>
      <c r="I55" s="10" t="s">
        <v>110</v>
      </c>
      <c r="J55" s="10" t="s">
        <v>110</v>
      </c>
      <c r="K55" s="10" t="s">
        <v>110</v>
      </c>
    </row>
    <row r="56" spans="1:11">
      <c r="A56" s="10" t="s">
        <v>108</v>
      </c>
      <c r="B56" s="10" t="s">
        <v>110</v>
      </c>
      <c r="C56" s="10" t="s">
        <v>110</v>
      </c>
      <c r="D56" s="10" t="s">
        <v>110</v>
      </c>
      <c r="E56" s="10" t="s">
        <v>110</v>
      </c>
      <c r="F56" s="10" t="s">
        <v>110</v>
      </c>
      <c r="G56" s="10" t="s">
        <v>110</v>
      </c>
      <c r="H56" s="10" t="s">
        <v>110</v>
      </c>
      <c r="I56" s="10" t="s">
        <v>110</v>
      </c>
      <c r="J56" s="10" t="s">
        <v>110</v>
      </c>
      <c r="K56" s="10" t="s">
        <v>110</v>
      </c>
    </row>
    <row r="57" spans="1:11">
      <c r="B57" s="29"/>
      <c r="C57" s="22"/>
      <c r="D57" s="22"/>
      <c r="E57" s="22"/>
      <c r="F57" s="22"/>
      <c r="H57" s="22"/>
      <c r="I57" s="10"/>
      <c r="J57" s="22"/>
    </row>
    <row r="58" spans="1:11">
      <c r="A58" s="10" t="s">
        <v>126</v>
      </c>
      <c r="B58" s="10" t="s">
        <v>109</v>
      </c>
      <c r="C58" s="10" t="s">
        <v>109</v>
      </c>
      <c r="D58" s="10" t="s">
        <v>109</v>
      </c>
      <c r="E58" s="10" t="s">
        <v>109</v>
      </c>
      <c r="F58" s="10" t="s">
        <v>109</v>
      </c>
      <c r="G58" s="10" t="s">
        <v>109</v>
      </c>
      <c r="H58" s="10" t="s">
        <v>109</v>
      </c>
      <c r="I58" s="10" t="s">
        <v>109</v>
      </c>
      <c r="J58" s="10" t="s">
        <v>109</v>
      </c>
      <c r="K58" s="10" t="s">
        <v>109</v>
      </c>
    </row>
    <row r="59" spans="1:11">
      <c r="A59" s="10" t="s">
        <v>107</v>
      </c>
      <c r="B59" s="10" t="s">
        <v>110</v>
      </c>
      <c r="C59" s="10" t="s">
        <v>110</v>
      </c>
      <c r="D59" s="10" t="s">
        <v>110</v>
      </c>
      <c r="E59" s="10" t="s">
        <v>110</v>
      </c>
      <c r="F59" s="10" t="s">
        <v>110</v>
      </c>
      <c r="G59" s="10" t="s">
        <v>110</v>
      </c>
      <c r="H59" s="10" t="s">
        <v>110</v>
      </c>
      <c r="I59" s="10" t="s">
        <v>110</v>
      </c>
      <c r="J59" s="10" t="s">
        <v>110</v>
      </c>
      <c r="K59" s="10" t="s">
        <v>110</v>
      </c>
    </row>
    <row r="60" spans="1:11">
      <c r="A60" s="10" t="s">
        <v>108</v>
      </c>
      <c r="B60" s="10" t="s">
        <v>110</v>
      </c>
      <c r="C60" s="10" t="s">
        <v>110</v>
      </c>
      <c r="D60" s="10" t="s">
        <v>110</v>
      </c>
      <c r="E60" s="10" t="s">
        <v>110</v>
      </c>
      <c r="F60" s="10" t="s">
        <v>110</v>
      </c>
      <c r="G60" s="10" t="s">
        <v>110</v>
      </c>
      <c r="H60" s="10" t="s">
        <v>110</v>
      </c>
      <c r="I60" s="10" t="s">
        <v>110</v>
      </c>
      <c r="J60" s="10" t="s">
        <v>110</v>
      </c>
      <c r="K60" s="10" t="s">
        <v>110</v>
      </c>
    </row>
    <row r="61" spans="1:11">
      <c r="A61" s="10"/>
      <c r="B61" s="29"/>
      <c r="C61" s="22"/>
      <c r="D61" s="22"/>
      <c r="E61" s="22"/>
      <c r="F61" s="22"/>
      <c r="H61" s="22"/>
      <c r="I61" s="10"/>
      <c r="J61" s="22"/>
    </row>
    <row r="62" spans="1:11">
      <c r="A62" s="10" t="s">
        <v>127</v>
      </c>
      <c r="B62" s="10" t="s">
        <v>109</v>
      </c>
      <c r="C62" s="10" t="s">
        <v>109</v>
      </c>
      <c r="D62" s="10" t="s">
        <v>109</v>
      </c>
      <c r="E62" s="10" t="s">
        <v>109</v>
      </c>
      <c r="F62" s="10" t="s">
        <v>109</v>
      </c>
      <c r="G62" s="10" t="s">
        <v>109</v>
      </c>
      <c r="H62" s="10" t="s">
        <v>109</v>
      </c>
      <c r="I62" s="10" t="s">
        <v>109</v>
      </c>
      <c r="J62" s="10" t="s">
        <v>109</v>
      </c>
      <c r="K62" s="10" t="s">
        <v>109</v>
      </c>
    </row>
    <row r="63" spans="1:11">
      <c r="A63" s="10" t="s">
        <v>107</v>
      </c>
      <c r="B63" s="10" t="s">
        <v>110</v>
      </c>
      <c r="C63" s="10" t="s">
        <v>110</v>
      </c>
      <c r="D63" s="10" t="s">
        <v>110</v>
      </c>
      <c r="E63" s="10" t="s">
        <v>110</v>
      </c>
      <c r="F63" s="10" t="s">
        <v>110</v>
      </c>
      <c r="G63" s="10" t="s">
        <v>110</v>
      </c>
      <c r="H63" s="10" t="s">
        <v>110</v>
      </c>
      <c r="I63" s="10" t="s">
        <v>110</v>
      </c>
      <c r="J63" s="10" t="s">
        <v>110</v>
      </c>
      <c r="K63" s="10" t="s">
        <v>110</v>
      </c>
    </row>
    <row r="64" spans="1:11">
      <c r="A64" s="10" t="s">
        <v>108</v>
      </c>
      <c r="B64" s="10" t="s">
        <v>110</v>
      </c>
      <c r="C64" s="10" t="s">
        <v>110</v>
      </c>
      <c r="D64" s="10" t="s">
        <v>110</v>
      </c>
      <c r="E64" s="10" t="s">
        <v>110</v>
      </c>
      <c r="F64" s="10" t="s">
        <v>110</v>
      </c>
      <c r="G64" s="10" t="s">
        <v>110</v>
      </c>
      <c r="H64" s="10" t="s">
        <v>110</v>
      </c>
      <c r="I64" s="10" t="s">
        <v>110</v>
      </c>
      <c r="J64" s="10" t="s">
        <v>110</v>
      </c>
      <c r="K64" s="10" t="s">
        <v>110</v>
      </c>
    </row>
    <row r="65" spans="1:11">
      <c r="I65" s="10"/>
    </row>
    <row r="66" spans="1:11">
      <c r="A66" t="s">
        <v>1</v>
      </c>
      <c r="B66" s="11" t="e">
        <f>SUM(B46*B48, B50*B52,B54*B56,B58*B60,B62*B64)</f>
        <v>#VALUE!</v>
      </c>
      <c r="C66" s="11" t="e">
        <f t="shared" ref="C66:K66" si="2">C57*C52</f>
        <v>#VALUE!</v>
      </c>
      <c r="D66" s="11" t="e">
        <f t="shared" si="2"/>
        <v>#VALUE!</v>
      </c>
      <c r="E66" s="11" t="e">
        <f t="shared" si="2"/>
        <v>#VALUE!</v>
      </c>
      <c r="F66" s="11" t="e">
        <f t="shared" si="2"/>
        <v>#VALUE!</v>
      </c>
      <c r="G66" s="11" t="e">
        <f t="shared" si="2"/>
        <v>#VALUE!</v>
      </c>
      <c r="H66" s="11" t="e">
        <f t="shared" si="2"/>
        <v>#VALUE!</v>
      </c>
      <c r="I66" s="11" t="e">
        <f t="shared" si="2"/>
        <v>#VALUE!</v>
      </c>
      <c r="J66" s="11" t="e">
        <f t="shared" si="2"/>
        <v>#VALUE!</v>
      </c>
      <c r="K66" s="11" t="e">
        <f t="shared" si="2"/>
        <v>#VALUE!</v>
      </c>
    </row>
    <row r="67" spans="1:11">
      <c r="I67" s="10"/>
    </row>
    <row r="68" spans="1:11">
      <c r="A68" t="s">
        <v>129</v>
      </c>
      <c r="I68" s="10"/>
    </row>
    <row r="69" spans="1:11">
      <c r="I69" s="10"/>
    </row>
    <row r="70" spans="1:11">
      <c r="A70" t="s">
        <v>14</v>
      </c>
      <c r="B70" s="11" t="e">
        <f t="shared" ref="B70:K70" si="3">B68*B66</f>
        <v>#VALUE!</v>
      </c>
      <c r="C70" s="11" t="e">
        <f t="shared" si="3"/>
        <v>#VALUE!</v>
      </c>
      <c r="D70" s="11" t="e">
        <f t="shared" si="3"/>
        <v>#VALUE!</v>
      </c>
      <c r="E70" s="11" t="e">
        <f t="shared" si="3"/>
        <v>#VALUE!</v>
      </c>
      <c r="F70" s="11" t="e">
        <f t="shared" si="3"/>
        <v>#VALUE!</v>
      </c>
      <c r="G70" s="11" t="e">
        <f t="shared" si="3"/>
        <v>#VALUE!</v>
      </c>
      <c r="H70" s="11" t="e">
        <f t="shared" si="3"/>
        <v>#VALUE!</v>
      </c>
      <c r="I70" s="11" t="e">
        <f t="shared" si="3"/>
        <v>#VALUE!</v>
      </c>
      <c r="J70" s="11" t="e">
        <f t="shared" si="3"/>
        <v>#VALUE!</v>
      </c>
      <c r="K70" s="11" t="e">
        <f t="shared" si="3"/>
        <v>#VALUE!</v>
      </c>
    </row>
    <row r="73" spans="1:11" ht="19.2">
      <c r="A73" s="26"/>
      <c r="B73" s="38" t="s">
        <v>144</v>
      </c>
      <c r="C73" s="39"/>
      <c r="D73" s="39"/>
      <c r="E73" s="40"/>
      <c r="F73" s="5"/>
      <c r="G73" s="5"/>
      <c r="H73" s="5"/>
      <c r="I73" s="39"/>
      <c r="J73" s="39"/>
      <c r="K73" s="39"/>
    </row>
    <row r="74" spans="1:11">
      <c r="A74" s="26"/>
      <c r="B74" s="26"/>
      <c r="C74" s="26"/>
      <c r="D74" s="26"/>
      <c r="E74" s="11"/>
      <c r="I74" s="26"/>
      <c r="J74" s="26"/>
      <c r="K74" s="26"/>
    </row>
    <row r="75" spans="1:11" s="2" customFormat="1">
      <c r="A75" s="2" t="s">
        <v>104</v>
      </c>
      <c r="B75" s="41" t="s">
        <v>91</v>
      </c>
      <c r="C75" s="41" t="s">
        <v>92</v>
      </c>
      <c r="D75" s="41" t="s">
        <v>93</v>
      </c>
      <c r="E75" s="41" t="s">
        <v>94</v>
      </c>
      <c r="F75" s="41" t="s">
        <v>95</v>
      </c>
      <c r="G75" s="41" t="s">
        <v>100</v>
      </c>
      <c r="H75" s="41" t="s">
        <v>101</v>
      </c>
      <c r="I75" s="41" t="s">
        <v>102</v>
      </c>
      <c r="J75" s="41" t="s">
        <v>98</v>
      </c>
      <c r="K75" s="41" t="s">
        <v>99</v>
      </c>
    </row>
    <row r="76" spans="1:11" ht="46.8">
      <c r="A76" t="s">
        <v>0</v>
      </c>
      <c r="B76" s="41" t="s">
        <v>103</v>
      </c>
      <c r="C76" s="41" t="s">
        <v>103</v>
      </c>
      <c r="D76" s="41" t="s">
        <v>103</v>
      </c>
      <c r="E76" s="41" t="s">
        <v>103</v>
      </c>
      <c r="F76" s="41" t="s">
        <v>103</v>
      </c>
      <c r="G76" s="41" t="s">
        <v>103</v>
      </c>
      <c r="H76" s="41" t="s">
        <v>103</v>
      </c>
      <c r="I76" s="41" t="s">
        <v>103</v>
      </c>
      <c r="J76" s="41" t="s">
        <v>103</v>
      </c>
      <c r="K76" s="41" t="s">
        <v>103</v>
      </c>
    </row>
    <row r="77" spans="1:11">
      <c r="A77" s="10" t="s">
        <v>123</v>
      </c>
      <c r="B77" s="10" t="s">
        <v>109</v>
      </c>
      <c r="C77" s="10" t="s">
        <v>109</v>
      </c>
      <c r="D77" s="10" t="s">
        <v>109</v>
      </c>
      <c r="E77" s="10" t="s">
        <v>109</v>
      </c>
      <c r="F77" s="10" t="s">
        <v>109</v>
      </c>
      <c r="G77" s="10" t="s">
        <v>109</v>
      </c>
      <c r="H77" s="10" t="s">
        <v>109</v>
      </c>
      <c r="I77" s="10" t="s">
        <v>109</v>
      </c>
      <c r="J77" s="10" t="s">
        <v>109</v>
      </c>
      <c r="K77" s="10" t="s">
        <v>109</v>
      </c>
    </row>
    <row r="78" spans="1:11">
      <c r="A78" s="10" t="s">
        <v>107</v>
      </c>
      <c r="B78" s="10" t="s">
        <v>110</v>
      </c>
      <c r="C78" s="10" t="s">
        <v>110</v>
      </c>
      <c r="D78" s="10" t="s">
        <v>110</v>
      </c>
      <c r="E78" s="10" t="s">
        <v>110</v>
      </c>
      <c r="F78" s="10" t="s">
        <v>110</v>
      </c>
      <c r="G78" s="10" t="s">
        <v>110</v>
      </c>
      <c r="H78" s="10" t="s">
        <v>110</v>
      </c>
      <c r="I78" s="10" t="s">
        <v>110</v>
      </c>
      <c r="J78" s="10" t="s">
        <v>110</v>
      </c>
      <c r="K78" s="10" t="s">
        <v>110</v>
      </c>
    </row>
    <row r="79" spans="1:11">
      <c r="A79" s="10" t="s">
        <v>108</v>
      </c>
      <c r="B79" s="10" t="s">
        <v>110</v>
      </c>
      <c r="C79" s="10" t="s">
        <v>110</v>
      </c>
      <c r="D79" s="10" t="s">
        <v>110</v>
      </c>
      <c r="E79" s="10" t="s">
        <v>110</v>
      </c>
      <c r="F79" s="10" t="s">
        <v>110</v>
      </c>
      <c r="G79" s="10" t="s">
        <v>110</v>
      </c>
      <c r="H79" s="10" t="s">
        <v>110</v>
      </c>
      <c r="I79" s="10" t="s">
        <v>110</v>
      </c>
      <c r="J79" s="10" t="s">
        <v>110</v>
      </c>
      <c r="K79" s="10" t="s">
        <v>110</v>
      </c>
    </row>
    <row r="80" spans="1:11">
      <c r="B80" s="22"/>
      <c r="C80" s="22"/>
      <c r="D80" s="22"/>
      <c r="E80" s="22"/>
      <c r="F80" s="22"/>
      <c r="H80" s="22"/>
      <c r="I80" s="10"/>
      <c r="J80" s="22"/>
    </row>
    <row r="81" spans="1:11">
      <c r="A81" s="10" t="s">
        <v>124</v>
      </c>
      <c r="B81" s="10" t="s">
        <v>109</v>
      </c>
      <c r="C81" s="10" t="s">
        <v>109</v>
      </c>
      <c r="D81" s="10" t="s">
        <v>109</v>
      </c>
      <c r="E81" s="10" t="s">
        <v>109</v>
      </c>
      <c r="F81" s="10" t="s">
        <v>109</v>
      </c>
      <c r="G81" s="10" t="s">
        <v>109</v>
      </c>
      <c r="H81" s="10" t="s">
        <v>109</v>
      </c>
      <c r="I81" s="10" t="s">
        <v>109</v>
      </c>
      <c r="J81" s="10" t="s">
        <v>109</v>
      </c>
      <c r="K81" s="10" t="s">
        <v>109</v>
      </c>
    </row>
    <row r="82" spans="1:11">
      <c r="A82" s="10" t="s">
        <v>107</v>
      </c>
      <c r="B82" s="10" t="s">
        <v>110</v>
      </c>
      <c r="C82" s="10" t="s">
        <v>110</v>
      </c>
      <c r="D82" s="10" t="s">
        <v>110</v>
      </c>
      <c r="E82" s="10" t="s">
        <v>110</v>
      </c>
      <c r="F82" s="10" t="s">
        <v>110</v>
      </c>
      <c r="G82" s="10" t="s">
        <v>110</v>
      </c>
      <c r="H82" s="10" t="s">
        <v>110</v>
      </c>
      <c r="I82" s="10" t="s">
        <v>110</v>
      </c>
      <c r="J82" s="10" t="s">
        <v>110</v>
      </c>
      <c r="K82" s="10" t="s">
        <v>110</v>
      </c>
    </row>
    <row r="83" spans="1:11">
      <c r="A83" s="10" t="s">
        <v>108</v>
      </c>
      <c r="B83" s="10" t="s">
        <v>110</v>
      </c>
      <c r="C83" s="10" t="s">
        <v>110</v>
      </c>
      <c r="D83" s="10" t="s">
        <v>110</v>
      </c>
      <c r="E83" s="10" t="s">
        <v>110</v>
      </c>
      <c r="F83" s="10" t="s">
        <v>110</v>
      </c>
      <c r="G83" s="10" t="s">
        <v>110</v>
      </c>
      <c r="H83" s="10" t="s">
        <v>110</v>
      </c>
      <c r="I83" s="10" t="s">
        <v>110</v>
      </c>
      <c r="J83" s="10" t="s">
        <v>110</v>
      </c>
      <c r="K83" s="10" t="s">
        <v>110</v>
      </c>
    </row>
    <row r="84" spans="1:11">
      <c r="A84" s="10"/>
      <c r="B84" s="22"/>
      <c r="C84" s="22"/>
      <c r="D84" s="22"/>
      <c r="E84" s="22"/>
      <c r="F84" s="22"/>
      <c r="H84" s="22"/>
      <c r="I84" s="10"/>
      <c r="J84" s="22"/>
    </row>
    <row r="85" spans="1:11">
      <c r="A85" s="10" t="s">
        <v>125</v>
      </c>
      <c r="B85" s="10" t="s">
        <v>109</v>
      </c>
      <c r="C85" s="10" t="s">
        <v>109</v>
      </c>
      <c r="D85" s="10" t="s">
        <v>109</v>
      </c>
      <c r="E85" s="10" t="s">
        <v>109</v>
      </c>
      <c r="F85" s="10" t="s">
        <v>109</v>
      </c>
      <c r="G85" s="10" t="s">
        <v>109</v>
      </c>
      <c r="H85" s="10" t="s">
        <v>109</v>
      </c>
      <c r="I85" s="10" t="s">
        <v>109</v>
      </c>
      <c r="J85" s="10" t="s">
        <v>109</v>
      </c>
      <c r="K85" s="10" t="s">
        <v>109</v>
      </c>
    </row>
    <row r="86" spans="1:11">
      <c r="A86" s="10" t="s">
        <v>107</v>
      </c>
      <c r="B86" s="10" t="s">
        <v>110</v>
      </c>
      <c r="C86" s="10" t="s">
        <v>110</v>
      </c>
      <c r="D86" s="10" t="s">
        <v>110</v>
      </c>
      <c r="E86" s="10" t="s">
        <v>110</v>
      </c>
      <c r="F86" s="10" t="s">
        <v>110</v>
      </c>
      <c r="G86" s="10" t="s">
        <v>110</v>
      </c>
      <c r="H86" s="10" t="s">
        <v>110</v>
      </c>
      <c r="I86" s="10" t="s">
        <v>110</v>
      </c>
      <c r="J86" s="10" t="s">
        <v>110</v>
      </c>
      <c r="K86" s="10" t="s">
        <v>110</v>
      </c>
    </row>
    <row r="87" spans="1:11">
      <c r="A87" s="10" t="s">
        <v>108</v>
      </c>
      <c r="B87" s="10" t="s">
        <v>110</v>
      </c>
      <c r="C87" s="10" t="s">
        <v>110</v>
      </c>
      <c r="D87" s="10" t="s">
        <v>110</v>
      </c>
      <c r="E87" s="10" t="s">
        <v>110</v>
      </c>
      <c r="F87" s="10" t="s">
        <v>110</v>
      </c>
      <c r="G87" s="10" t="s">
        <v>110</v>
      </c>
      <c r="H87" s="10" t="s">
        <v>110</v>
      </c>
      <c r="I87" s="10" t="s">
        <v>110</v>
      </c>
      <c r="J87" s="10" t="s">
        <v>110</v>
      </c>
      <c r="K87" s="10" t="s">
        <v>110</v>
      </c>
    </row>
    <row r="88" spans="1:11">
      <c r="B88" s="29"/>
      <c r="C88" s="22"/>
      <c r="D88" s="22"/>
      <c r="E88" s="22"/>
      <c r="F88" s="22"/>
      <c r="H88" s="22"/>
      <c r="I88" s="10"/>
      <c r="J88" s="22"/>
    </row>
    <row r="89" spans="1:11">
      <c r="A89" s="10" t="s">
        <v>126</v>
      </c>
      <c r="B89" s="10" t="s">
        <v>109</v>
      </c>
      <c r="C89" s="10" t="s">
        <v>109</v>
      </c>
      <c r="D89" s="10" t="s">
        <v>109</v>
      </c>
      <c r="E89" s="10" t="s">
        <v>109</v>
      </c>
      <c r="F89" s="10" t="s">
        <v>109</v>
      </c>
      <c r="G89" s="10" t="s">
        <v>109</v>
      </c>
      <c r="H89" s="10" t="s">
        <v>109</v>
      </c>
      <c r="I89" s="10" t="s">
        <v>109</v>
      </c>
      <c r="J89" s="10" t="s">
        <v>109</v>
      </c>
      <c r="K89" s="10" t="s">
        <v>109</v>
      </c>
    </row>
    <row r="90" spans="1:11">
      <c r="A90" s="10" t="s">
        <v>107</v>
      </c>
      <c r="B90" s="10" t="s">
        <v>110</v>
      </c>
      <c r="C90" s="10" t="s">
        <v>110</v>
      </c>
      <c r="D90" s="10" t="s">
        <v>110</v>
      </c>
      <c r="E90" s="10" t="s">
        <v>110</v>
      </c>
      <c r="F90" s="10" t="s">
        <v>110</v>
      </c>
      <c r="G90" s="10" t="s">
        <v>110</v>
      </c>
      <c r="H90" s="10" t="s">
        <v>110</v>
      </c>
      <c r="I90" s="10" t="s">
        <v>110</v>
      </c>
      <c r="J90" s="10" t="s">
        <v>110</v>
      </c>
      <c r="K90" s="10" t="s">
        <v>110</v>
      </c>
    </row>
    <row r="91" spans="1:11">
      <c r="A91" s="10" t="s">
        <v>108</v>
      </c>
      <c r="B91" s="10" t="s">
        <v>110</v>
      </c>
      <c r="C91" s="10" t="s">
        <v>110</v>
      </c>
      <c r="D91" s="10" t="s">
        <v>110</v>
      </c>
      <c r="E91" s="10" t="s">
        <v>110</v>
      </c>
      <c r="F91" s="10" t="s">
        <v>110</v>
      </c>
      <c r="G91" s="10" t="s">
        <v>110</v>
      </c>
      <c r="H91" s="10" t="s">
        <v>110</v>
      </c>
      <c r="I91" s="10" t="s">
        <v>110</v>
      </c>
      <c r="J91" s="10" t="s">
        <v>110</v>
      </c>
      <c r="K91" s="10" t="s">
        <v>110</v>
      </c>
    </row>
    <row r="92" spans="1:11">
      <c r="A92" s="10"/>
      <c r="B92" s="29"/>
      <c r="C92" s="22"/>
      <c r="D92" s="22"/>
      <c r="E92" s="22"/>
      <c r="F92" s="22"/>
      <c r="H92" s="22"/>
      <c r="I92" s="10"/>
      <c r="J92" s="22"/>
    </row>
    <row r="93" spans="1:11">
      <c r="A93" s="10" t="s">
        <v>127</v>
      </c>
      <c r="B93" s="10" t="s">
        <v>109</v>
      </c>
      <c r="C93" s="10" t="s">
        <v>109</v>
      </c>
      <c r="D93" s="10" t="s">
        <v>109</v>
      </c>
      <c r="E93" s="10" t="s">
        <v>109</v>
      </c>
      <c r="F93" s="10" t="s">
        <v>109</v>
      </c>
      <c r="G93" s="10" t="s">
        <v>109</v>
      </c>
      <c r="H93" s="10" t="s">
        <v>109</v>
      </c>
      <c r="I93" s="10" t="s">
        <v>109</v>
      </c>
      <c r="J93" s="10" t="s">
        <v>109</v>
      </c>
      <c r="K93" s="10" t="s">
        <v>109</v>
      </c>
    </row>
    <row r="94" spans="1:11">
      <c r="A94" s="10" t="s">
        <v>107</v>
      </c>
      <c r="B94" s="10" t="s">
        <v>110</v>
      </c>
      <c r="C94" s="10" t="s">
        <v>110</v>
      </c>
      <c r="D94" s="10" t="s">
        <v>110</v>
      </c>
      <c r="E94" s="10" t="s">
        <v>110</v>
      </c>
      <c r="F94" s="10" t="s">
        <v>110</v>
      </c>
      <c r="G94" s="10" t="s">
        <v>110</v>
      </c>
      <c r="H94" s="10" t="s">
        <v>110</v>
      </c>
      <c r="I94" s="10" t="s">
        <v>110</v>
      </c>
      <c r="J94" s="10" t="s">
        <v>110</v>
      </c>
      <c r="K94" s="10" t="s">
        <v>110</v>
      </c>
    </row>
    <row r="95" spans="1:11">
      <c r="A95" s="10" t="s">
        <v>108</v>
      </c>
      <c r="B95" s="10" t="s">
        <v>110</v>
      </c>
      <c r="C95" s="10" t="s">
        <v>110</v>
      </c>
      <c r="D95" s="10" t="s">
        <v>110</v>
      </c>
      <c r="E95" s="10" t="s">
        <v>110</v>
      </c>
      <c r="F95" s="10" t="s">
        <v>110</v>
      </c>
      <c r="G95" s="10" t="s">
        <v>110</v>
      </c>
      <c r="H95" s="10" t="s">
        <v>110</v>
      </c>
      <c r="I95" s="10" t="s">
        <v>110</v>
      </c>
      <c r="J95" s="10" t="s">
        <v>110</v>
      </c>
      <c r="K95" s="10" t="s">
        <v>110</v>
      </c>
    </row>
    <row r="96" spans="1:11">
      <c r="I96" s="10"/>
    </row>
    <row r="97" spans="1:11">
      <c r="A97" t="s">
        <v>1</v>
      </c>
      <c r="B97" s="11" t="e">
        <f>SUM(B77*B79, B81*B83,B85*B87,B89*B91,B93*B95)</f>
        <v>#VALUE!</v>
      </c>
      <c r="C97" s="11" t="e">
        <f t="shared" ref="C97:K97" si="4">C88*C83</f>
        <v>#VALUE!</v>
      </c>
      <c r="D97" s="11" t="e">
        <f t="shared" si="4"/>
        <v>#VALUE!</v>
      </c>
      <c r="E97" s="11" t="e">
        <f t="shared" si="4"/>
        <v>#VALUE!</v>
      </c>
      <c r="F97" s="11" t="e">
        <f t="shared" si="4"/>
        <v>#VALUE!</v>
      </c>
      <c r="G97" s="11" t="e">
        <f t="shared" si="4"/>
        <v>#VALUE!</v>
      </c>
      <c r="H97" s="11" t="e">
        <f t="shared" si="4"/>
        <v>#VALUE!</v>
      </c>
      <c r="I97" s="11" t="e">
        <f t="shared" si="4"/>
        <v>#VALUE!</v>
      </c>
      <c r="J97" s="11" t="e">
        <f t="shared" si="4"/>
        <v>#VALUE!</v>
      </c>
      <c r="K97" s="11" t="e">
        <f t="shared" si="4"/>
        <v>#VALUE!</v>
      </c>
    </row>
    <row r="98" spans="1:11">
      <c r="I98" s="10"/>
    </row>
    <row r="99" spans="1:11">
      <c r="A99" t="s">
        <v>129</v>
      </c>
      <c r="I99" s="10"/>
    </row>
    <row r="100" spans="1:11">
      <c r="I100" s="10"/>
    </row>
    <row r="101" spans="1:11">
      <c r="A101" t="s">
        <v>14</v>
      </c>
      <c r="B101" s="11" t="e">
        <f t="shared" ref="B101:K101" si="5">B99*B97</f>
        <v>#VALUE!</v>
      </c>
      <c r="C101" s="11" t="e">
        <f t="shared" si="5"/>
        <v>#VALUE!</v>
      </c>
      <c r="D101" s="11" t="e">
        <f t="shared" si="5"/>
        <v>#VALUE!</v>
      </c>
      <c r="E101" s="11" t="e">
        <f t="shared" si="5"/>
        <v>#VALUE!</v>
      </c>
      <c r="F101" s="11" t="e">
        <f t="shared" si="5"/>
        <v>#VALUE!</v>
      </c>
      <c r="G101" s="11" t="e">
        <f t="shared" si="5"/>
        <v>#VALUE!</v>
      </c>
      <c r="H101" s="11" t="e">
        <f t="shared" si="5"/>
        <v>#VALUE!</v>
      </c>
      <c r="I101" s="11" t="e">
        <f t="shared" si="5"/>
        <v>#VALUE!</v>
      </c>
      <c r="J101" s="11" t="e">
        <f t="shared" si="5"/>
        <v>#VALUE!</v>
      </c>
      <c r="K101" s="11" t="e">
        <f t="shared" si="5"/>
        <v>#VALUE!</v>
      </c>
    </row>
    <row r="104" spans="1:11" ht="19.2">
      <c r="A104" s="26"/>
      <c r="B104" s="38" t="s">
        <v>145</v>
      </c>
      <c r="C104" s="39"/>
      <c r="D104" s="39"/>
      <c r="E104" s="40"/>
      <c r="F104" s="5"/>
      <c r="G104" s="5"/>
      <c r="H104" s="5"/>
      <c r="I104" s="39"/>
      <c r="J104" s="39"/>
      <c r="K104" s="39"/>
    </row>
    <row r="105" spans="1:11">
      <c r="A105" s="26"/>
      <c r="B105" s="26"/>
      <c r="C105" s="26"/>
      <c r="D105" s="26"/>
      <c r="E105" s="11"/>
      <c r="I105" s="26"/>
      <c r="J105" s="26"/>
      <c r="K105" s="26"/>
    </row>
    <row r="106" spans="1:11" s="2" customFormat="1">
      <c r="A106" s="2" t="s">
        <v>104</v>
      </c>
      <c r="B106" s="41" t="s">
        <v>91</v>
      </c>
      <c r="C106" s="41" t="s">
        <v>92</v>
      </c>
      <c r="D106" s="41" t="s">
        <v>93</v>
      </c>
      <c r="E106" s="41" t="s">
        <v>94</v>
      </c>
      <c r="F106" s="41" t="s">
        <v>95</v>
      </c>
      <c r="G106" s="41" t="s">
        <v>100</v>
      </c>
      <c r="H106" s="41" t="s">
        <v>101</v>
      </c>
      <c r="I106" s="41" t="s">
        <v>102</v>
      </c>
      <c r="J106" s="41" t="s">
        <v>98</v>
      </c>
      <c r="K106" s="41" t="s">
        <v>99</v>
      </c>
    </row>
    <row r="107" spans="1:11" ht="46.8">
      <c r="A107" t="s">
        <v>0</v>
      </c>
      <c r="B107" s="41" t="s">
        <v>103</v>
      </c>
      <c r="C107" s="41" t="s">
        <v>103</v>
      </c>
      <c r="D107" s="41" t="s">
        <v>103</v>
      </c>
      <c r="E107" s="41" t="s">
        <v>103</v>
      </c>
      <c r="F107" s="41" t="s">
        <v>103</v>
      </c>
      <c r="G107" s="41" t="s">
        <v>103</v>
      </c>
      <c r="H107" s="41" t="s">
        <v>103</v>
      </c>
      <c r="I107" s="41" t="s">
        <v>103</v>
      </c>
      <c r="J107" s="41" t="s">
        <v>103</v>
      </c>
      <c r="K107" s="41" t="s">
        <v>103</v>
      </c>
    </row>
    <row r="108" spans="1:11">
      <c r="A108" s="10" t="s">
        <v>123</v>
      </c>
      <c r="B108" s="10" t="s">
        <v>109</v>
      </c>
      <c r="C108" s="10" t="s">
        <v>109</v>
      </c>
      <c r="D108" s="10" t="s">
        <v>109</v>
      </c>
      <c r="E108" s="10" t="s">
        <v>109</v>
      </c>
      <c r="F108" s="10" t="s">
        <v>109</v>
      </c>
      <c r="G108" s="10" t="s">
        <v>109</v>
      </c>
      <c r="H108" s="10" t="s">
        <v>109</v>
      </c>
      <c r="I108" s="10" t="s">
        <v>109</v>
      </c>
      <c r="J108" s="10" t="s">
        <v>109</v>
      </c>
      <c r="K108" s="10" t="s">
        <v>109</v>
      </c>
    </row>
    <row r="109" spans="1:11">
      <c r="A109" s="10" t="s">
        <v>107</v>
      </c>
      <c r="B109" s="10" t="s">
        <v>110</v>
      </c>
      <c r="C109" s="10" t="s">
        <v>110</v>
      </c>
      <c r="D109" s="10" t="s">
        <v>110</v>
      </c>
      <c r="E109" s="10" t="s">
        <v>110</v>
      </c>
      <c r="F109" s="10" t="s">
        <v>110</v>
      </c>
      <c r="G109" s="10" t="s">
        <v>110</v>
      </c>
      <c r="H109" s="10" t="s">
        <v>110</v>
      </c>
      <c r="I109" s="10" t="s">
        <v>110</v>
      </c>
      <c r="J109" s="10" t="s">
        <v>110</v>
      </c>
      <c r="K109" s="10" t="s">
        <v>110</v>
      </c>
    </row>
    <row r="110" spans="1:11">
      <c r="A110" s="10" t="s">
        <v>108</v>
      </c>
      <c r="B110" s="10" t="s">
        <v>110</v>
      </c>
      <c r="C110" s="10" t="s">
        <v>110</v>
      </c>
      <c r="D110" s="10" t="s">
        <v>110</v>
      </c>
      <c r="E110" s="10" t="s">
        <v>110</v>
      </c>
      <c r="F110" s="10" t="s">
        <v>110</v>
      </c>
      <c r="G110" s="10" t="s">
        <v>110</v>
      </c>
      <c r="H110" s="10" t="s">
        <v>110</v>
      </c>
      <c r="I110" s="10" t="s">
        <v>110</v>
      </c>
      <c r="J110" s="10" t="s">
        <v>110</v>
      </c>
      <c r="K110" s="10" t="s">
        <v>110</v>
      </c>
    </row>
    <row r="111" spans="1:11">
      <c r="B111" s="22"/>
      <c r="C111" s="22"/>
      <c r="D111" s="22"/>
      <c r="E111" s="22"/>
      <c r="F111" s="22"/>
      <c r="H111" s="22"/>
      <c r="I111" s="10"/>
      <c r="J111" s="22"/>
    </row>
    <row r="112" spans="1:11">
      <c r="A112" s="10" t="s">
        <v>124</v>
      </c>
      <c r="B112" s="10" t="s">
        <v>109</v>
      </c>
      <c r="C112" s="10" t="s">
        <v>109</v>
      </c>
      <c r="D112" s="10" t="s">
        <v>109</v>
      </c>
      <c r="E112" s="10" t="s">
        <v>109</v>
      </c>
      <c r="F112" s="10" t="s">
        <v>109</v>
      </c>
      <c r="G112" s="10" t="s">
        <v>109</v>
      </c>
      <c r="H112" s="10" t="s">
        <v>109</v>
      </c>
      <c r="I112" s="10" t="s">
        <v>109</v>
      </c>
      <c r="J112" s="10" t="s">
        <v>109</v>
      </c>
      <c r="K112" s="10" t="s">
        <v>109</v>
      </c>
    </row>
    <row r="113" spans="1:11">
      <c r="A113" s="10" t="s">
        <v>107</v>
      </c>
      <c r="B113" s="10" t="s">
        <v>110</v>
      </c>
      <c r="C113" s="10" t="s">
        <v>110</v>
      </c>
      <c r="D113" s="10" t="s">
        <v>110</v>
      </c>
      <c r="E113" s="10" t="s">
        <v>110</v>
      </c>
      <c r="F113" s="10" t="s">
        <v>110</v>
      </c>
      <c r="G113" s="10" t="s">
        <v>110</v>
      </c>
      <c r="H113" s="10" t="s">
        <v>110</v>
      </c>
      <c r="I113" s="10" t="s">
        <v>110</v>
      </c>
      <c r="J113" s="10" t="s">
        <v>110</v>
      </c>
      <c r="K113" s="10" t="s">
        <v>110</v>
      </c>
    </row>
    <row r="114" spans="1:11">
      <c r="A114" s="10" t="s">
        <v>108</v>
      </c>
      <c r="B114" s="10" t="s">
        <v>110</v>
      </c>
      <c r="C114" s="10" t="s">
        <v>110</v>
      </c>
      <c r="D114" s="10" t="s">
        <v>110</v>
      </c>
      <c r="E114" s="10" t="s">
        <v>110</v>
      </c>
      <c r="F114" s="10" t="s">
        <v>110</v>
      </c>
      <c r="G114" s="10" t="s">
        <v>110</v>
      </c>
      <c r="H114" s="10" t="s">
        <v>110</v>
      </c>
      <c r="I114" s="10" t="s">
        <v>110</v>
      </c>
      <c r="J114" s="10" t="s">
        <v>110</v>
      </c>
      <c r="K114" s="10" t="s">
        <v>110</v>
      </c>
    </row>
    <row r="115" spans="1:11">
      <c r="A115" s="10"/>
      <c r="B115" s="22"/>
      <c r="C115" s="22"/>
      <c r="D115" s="22"/>
      <c r="E115" s="22"/>
      <c r="F115" s="22"/>
      <c r="H115" s="22"/>
      <c r="I115" s="10"/>
      <c r="J115" s="22"/>
    </row>
    <row r="116" spans="1:11">
      <c r="A116" s="10" t="s">
        <v>125</v>
      </c>
      <c r="B116" s="10" t="s">
        <v>109</v>
      </c>
      <c r="C116" s="10" t="s">
        <v>109</v>
      </c>
      <c r="D116" s="10" t="s">
        <v>109</v>
      </c>
      <c r="E116" s="10" t="s">
        <v>109</v>
      </c>
      <c r="F116" s="10" t="s">
        <v>109</v>
      </c>
      <c r="G116" s="10" t="s">
        <v>109</v>
      </c>
      <c r="H116" s="10" t="s">
        <v>109</v>
      </c>
      <c r="I116" s="10" t="s">
        <v>109</v>
      </c>
      <c r="J116" s="10" t="s">
        <v>109</v>
      </c>
      <c r="K116" s="10" t="s">
        <v>109</v>
      </c>
    </row>
    <row r="117" spans="1:11">
      <c r="A117" s="10" t="s">
        <v>107</v>
      </c>
      <c r="B117" s="10" t="s">
        <v>110</v>
      </c>
      <c r="C117" s="10" t="s">
        <v>110</v>
      </c>
      <c r="D117" s="10" t="s">
        <v>110</v>
      </c>
      <c r="E117" s="10" t="s">
        <v>110</v>
      </c>
      <c r="F117" s="10" t="s">
        <v>110</v>
      </c>
      <c r="G117" s="10" t="s">
        <v>110</v>
      </c>
      <c r="H117" s="10" t="s">
        <v>110</v>
      </c>
      <c r="I117" s="10" t="s">
        <v>110</v>
      </c>
      <c r="J117" s="10" t="s">
        <v>110</v>
      </c>
      <c r="K117" s="10" t="s">
        <v>110</v>
      </c>
    </row>
    <row r="118" spans="1:11">
      <c r="A118" s="10" t="s">
        <v>108</v>
      </c>
      <c r="B118" s="10" t="s">
        <v>110</v>
      </c>
      <c r="C118" s="10" t="s">
        <v>110</v>
      </c>
      <c r="D118" s="10" t="s">
        <v>110</v>
      </c>
      <c r="E118" s="10" t="s">
        <v>110</v>
      </c>
      <c r="F118" s="10" t="s">
        <v>110</v>
      </c>
      <c r="G118" s="10" t="s">
        <v>110</v>
      </c>
      <c r="H118" s="10" t="s">
        <v>110</v>
      </c>
      <c r="I118" s="10" t="s">
        <v>110</v>
      </c>
      <c r="J118" s="10" t="s">
        <v>110</v>
      </c>
      <c r="K118" s="10" t="s">
        <v>110</v>
      </c>
    </row>
    <row r="119" spans="1:11">
      <c r="B119" s="29"/>
      <c r="C119" s="22"/>
      <c r="D119" s="22"/>
      <c r="E119" s="22"/>
      <c r="F119" s="22"/>
      <c r="H119" s="22"/>
      <c r="I119" s="10"/>
      <c r="J119" s="22"/>
    </row>
    <row r="120" spans="1:11">
      <c r="A120" s="10" t="s">
        <v>126</v>
      </c>
      <c r="B120" s="10" t="s">
        <v>109</v>
      </c>
      <c r="C120" s="10" t="s">
        <v>109</v>
      </c>
      <c r="D120" s="10" t="s">
        <v>109</v>
      </c>
      <c r="E120" s="10" t="s">
        <v>109</v>
      </c>
      <c r="F120" s="10" t="s">
        <v>109</v>
      </c>
      <c r="G120" s="10" t="s">
        <v>109</v>
      </c>
      <c r="H120" s="10" t="s">
        <v>109</v>
      </c>
      <c r="I120" s="10" t="s">
        <v>109</v>
      </c>
      <c r="J120" s="10" t="s">
        <v>109</v>
      </c>
      <c r="K120" s="10" t="s">
        <v>109</v>
      </c>
    </row>
    <row r="121" spans="1:11">
      <c r="A121" s="10" t="s">
        <v>107</v>
      </c>
      <c r="B121" s="10" t="s">
        <v>110</v>
      </c>
      <c r="C121" s="10" t="s">
        <v>110</v>
      </c>
      <c r="D121" s="10" t="s">
        <v>110</v>
      </c>
      <c r="E121" s="10" t="s">
        <v>110</v>
      </c>
      <c r="F121" s="10" t="s">
        <v>110</v>
      </c>
      <c r="G121" s="10" t="s">
        <v>110</v>
      </c>
      <c r="H121" s="10" t="s">
        <v>110</v>
      </c>
      <c r="I121" s="10" t="s">
        <v>110</v>
      </c>
      <c r="J121" s="10" t="s">
        <v>110</v>
      </c>
      <c r="K121" s="10" t="s">
        <v>110</v>
      </c>
    </row>
    <row r="122" spans="1:11">
      <c r="A122" s="10" t="s">
        <v>108</v>
      </c>
      <c r="B122" s="10" t="s">
        <v>110</v>
      </c>
      <c r="C122" s="10" t="s">
        <v>110</v>
      </c>
      <c r="D122" s="10" t="s">
        <v>110</v>
      </c>
      <c r="E122" s="10" t="s">
        <v>110</v>
      </c>
      <c r="F122" s="10" t="s">
        <v>110</v>
      </c>
      <c r="G122" s="10" t="s">
        <v>110</v>
      </c>
      <c r="H122" s="10" t="s">
        <v>110</v>
      </c>
      <c r="I122" s="10" t="s">
        <v>110</v>
      </c>
      <c r="J122" s="10" t="s">
        <v>110</v>
      </c>
      <c r="K122" s="10" t="s">
        <v>110</v>
      </c>
    </row>
    <row r="123" spans="1:11">
      <c r="A123" s="10"/>
      <c r="B123" s="29"/>
      <c r="C123" s="22"/>
      <c r="D123" s="22"/>
      <c r="E123" s="22"/>
      <c r="F123" s="22"/>
      <c r="H123" s="22"/>
      <c r="I123" s="10"/>
      <c r="J123" s="22"/>
    </row>
    <row r="124" spans="1:11">
      <c r="A124" s="10" t="s">
        <v>127</v>
      </c>
      <c r="B124" s="10" t="s">
        <v>109</v>
      </c>
      <c r="C124" s="10" t="s">
        <v>109</v>
      </c>
      <c r="D124" s="10" t="s">
        <v>109</v>
      </c>
      <c r="E124" s="10" t="s">
        <v>109</v>
      </c>
      <c r="F124" s="10" t="s">
        <v>109</v>
      </c>
      <c r="G124" s="10" t="s">
        <v>109</v>
      </c>
      <c r="H124" s="10" t="s">
        <v>109</v>
      </c>
      <c r="I124" s="10" t="s">
        <v>109</v>
      </c>
      <c r="J124" s="10" t="s">
        <v>109</v>
      </c>
      <c r="K124" s="10" t="s">
        <v>109</v>
      </c>
    </row>
    <row r="125" spans="1:11">
      <c r="A125" s="10" t="s">
        <v>107</v>
      </c>
      <c r="B125" s="10" t="s">
        <v>110</v>
      </c>
      <c r="C125" s="10" t="s">
        <v>110</v>
      </c>
      <c r="D125" s="10" t="s">
        <v>110</v>
      </c>
      <c r="E125" s="10" t="s">
        <v>110</v>
      </c>
      <c r="F125" s="10" t="s">
        <v>110</v>
      </c>
      <c r="G125" s="10" t="s">
        <v>110</v>
      </c>
      <c r="H125" s="10" t="s">
        <v>110</v>
      </c>
      <c r="I125" s="10" t="s">
        <v>110</v>
      </c>
      <c r="J125" s="10" t="s">
        <v>110</v>
      </c>
      <c r="K125" s="10" t="s">
        <v>110</v>
      </c>
    </row>
    <row r="126" spans="1:11">
      <c r="A126" s="10" t="s">
        <v>108</v>
      </c>
      <c r="B126" s="10" t="s">
        <v>110</v>
      </c>
      <c r="C126" s="10" t="s">
        <v>110</v>
      </c>
      <c r="D126" s="10" t="s">
        <v>110</v>
      </c>
      <c r="E126" s="10" t="s">
        <v>110</v>
      </c>
      <c r="F126" s="10" t="s">
        <v>110</v>
      </c>
      <c r="G126" s="10" t="s">
        <v>110</v>
      </c>
      <c r="H126" s="10" t="s">
        <v>110</v>
      </c>
      <c r="I126" s="10" t="s">
        <v>110</v>
      </c>
      <c r="J126" s="10" t="s">
        <v>110</v>
      </c>
      <c r="K126" s="10" t="s">
        <v>110</v>
      </c>
    </row>
    <row r="127" spans="1:11">
      <c r="I127" s="10"/>
    </row>
    <row r="128" spans="1:11">
      <c r="A128" t="s">
        <v>1</v>
      </c>
      <c r="B128" s="11" t="e">
        <f>SUM(B108*B110, B112*B114,B116*B118,B120*B122,B124*B126)</f>
        <v>#VALUE!</v>
      </c>
      <c r="C128" s="11" t="e">
        <f t="shared" ref="C128:K128" si="6">C119*C114</f>
        <v>#VALUE!</v>
      </c>
      <c r="D128" s="11" t="e">
        <f t="shared" si="6"/>
        <v>#VALUE!</v>
      </c>
      <c r="E128" s="11" t="e">
        <f t="shared" si="6"/>
        <v>#VALUE!</v>
      </c>
      <c r="F128" s="11" t="e">
        <f t="shared" si="6"/>
        <v>#VALUE!</v>
      </c>
      <c r="G128" s="11" t="e">
        <f t="shared" si="6"/>
        <v>#VALUE!</v>
      </c>
      <c r="H128" s="11" t="e">
        <f t="shared" si="6"/>
        <v>#VALUE!</v>
      </c>
      <c r="I128" s="11" t="e">
        <f t="shared" si="6"/>
        <v>#VALUE!</v>
      </c>
      <c r="J128" s="11" t="e">
        <f t="shared" si="6"/>
        <v>#VALUE!</v>
      </c>
      <c r="K128" s="11" t="e">
        <f t="shared" si="6"/>
        <v>#VALUE!</v>
      </c>
    </row>
    <row r="129" spans="1:11">
      <c r="I129" s="10"/>
    </row>
    <row r="130" spans="1:11">
      <c r="A130" t="s">
        <v>129</v>
      </c>
      <c r="I130" s="10"/>
    </row>
    <row r="131" spans="1:11">
      <c r="I131" s="10"/>
    </row>
    <row r="132" spans="1:11">
      <c r="A132" t="s">
        <v>14</v>
      </c>
      <c r="B132" s="11" t="e">
        <f t="shared" ref="B132:K132" si="7">B130*B128</f>
        <v>#VALUE!</v>
      </c>
      <c r="C132" s="11" t="e">
        <f t="shared" si="7"/>
        <v>#VALUE!</v>
      </c>
      <c r="D132" s="11" t="e">
        <f t="shared" si="7"/>
        <v>#VALUE!</v>
      </c>
      <c r="E132" s="11" t="e">
        <f t="shared" si="7"/>
        <v>#VALUE!</v>
      </c>
      <c r="F132" s="11" t="e">
        <f t="shared" si="7"/>
        <v>#VALUE!</v>
      </c>
      <c r="G132" s="11" t="e">
        <f t="shared" si="7"/>
        <v>#VALUE!</v>
      </c>
      <c r="H132" s="11" t="e">
        <f t="shared" si="7"/>
        <v>#VALUE!</v>
      </c>
      <c r="I132" s="11" t="e">
        <f t="shared" si="7"/>
        <v>#VALUE!</v>
      </c>
      <c r="J132" s="11" t="e">
        <f t="shared" si="7"/>
        <v>#VALUE!</v>
      </c>
      <c r="K132" s="11" t="e">
        <f t="shared" si="7"/>
        <v>#VALUE!</v>
      </c>
    </row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showGridLines="0" workbookViewId="0">
      <selection activeCell="G35" sqref="G35"/>
    </sheetView>
  </sheetViews>
  <sheetFormatPr defaultColWidth="11.19921875" defaultRowHeight="15.6"/>
  <cols>
    <col min="1" max="1" width="19.19921875" bestFit="1" customWidth="1"/>
    <col min="2" max="2" width="23" customWidth="1"/>
    <col min="3" max="12" width="19.796875" customWidth="1"/>
  </cols>
  <sheetData>
    <row r="1" spans="1:11" ht="19.2">
      <c r="A1" s="4" t="s">
        <v>4</v>
      </c>
      <c r="B1" s="4"/>
      <c r="C1" s="5"/>
    </row>
    <row r="3" spans="1:11">
      <c r="A3" s="1" t="s">
        <v>11</v>
      </c>
      <c r="B3" s="37" t="s">
        <v>142</v>
      </c>
    </row>
    <row r="4" spans="1:11">
      <c r="A4" s="1"/>
    </row>
    <row r="5" spans="1:11">
      <c r="A5" s="1" t="s">
        <v>11</v>
      </c>
      <c r="B5" s="37" t="s">
        <v>91</v>
      </c>
    </row>
    <row r="6" spans="1:11">
      <c r="A6" s="1"/>
      <c r="B6" s="3" t="s">
        <v>128</v>
      </c>
      <c r="C6" s="3" t="s">
        <v>128</v>
      </c>
      <c r="D6" s="3" t="s">
        <v>128</v>
      </c>
      <c r="E6" s="3" t="s">
        <v>128</v>
      </c>
      <c r="F6" s="3" t="s">
        <v>128</v>
      </c>
    </row>
    <row r="7" spans="1:11" ht="22.05" customHeight="1">
      <c r="A7" s="3" t="s">
        <v>113</v>
      </c>
      <c r="B7" s="41" t="s">
        <v>91</v>
      </c>
      <c r="C7" s="41" t="s">
        <v>92</v>
      </c>
      <c r="D7" s="41" t="s">
        <v>93</v>
      </c>
      <c r="E7" s="41" t="s">
        <v>94</v>
      </c>
      <c r="F7" s="41" t="s">
        <v>95</v>
      </c>
      <c r="G7" s="41"/>
      <c r="H7" s="41"/>
      <c r="I7" s="41"/>
      <c r="J7" s="41"/>
      <c r="K7" s="41"/>
    </row>
    <row r="8" spans="1:11">
      <c r="A8" s="50" t="s">
        <v>2</v>
      </c>
      <c r="B8" s="72">
        <v>1</v>
      </c>
      <c r="C8" s="55">
        <v>2</v>
      </c>
      <c r="D8" s="55">
        <v>3</v>
      </c>
      <c r="E8" s="55">
        <v>4</v>
      </c>
      <c r="F8" s="55">
        <v>5</v>
      </c>
    </row>
    <row r="9" spans="1:11">
      <c r="A9" s="50" t="s">
        <v>3</v>
      </c>
      <c r="B9" s="72">
        <v>1</v>
      </c>
      <c r="C9" s="55">
        <v>2</v>
      </c>
      <c r="D9" s="55">
        <v>3</v>
      </c>
      <c r="E9" s="55">
        <v>4</v>
      </c>
      <c r="F9" s="55">
        <v>5</v>
      </c>
    </row>
    <row r="10" spans="1:11">
      <c r="A10" s="50" t="s">
        <v>10</v>
      </c>
      <c r="B10" s="72">
        <v>1</v>
      </c>
      <c r="C10" s="55">
        <v>2</v>
      </c>
      <c r="D10" s="55">
        <v>3</v>
      </c>
      <c r="E10" s="55">
        <v>4</v>
      </c>
      <c r="F10" s="55">
        <v>5</v>
      </c>
    </row>
    <row r="11" spans="1:11">
      <c r="A11" s="52" t="s">
        <v>8</v>
      </c>
      <c r="B11" s="72">
        <v>1</v>
      </c>
      <c r="C11" s="55">
        <v>2</v>
      </c>
      <c r="D11" s="55">
        <v>3</v>
      </c>
      <c r="E11" s="55">
        <v>4</v>
      </c>
      <c r="F11" s="55">
        <v>5</v>
      </c>
    </row>
    <row r="12" spans="1:11">
      <c r="A12" s="52" t="s">
        <v>5</v>
      </c>
      <c r="B12" s="72">
        <v>1</v>
      </c>
      <c r="C12" s="55">
        <v>2</v>
      </c>
      <c r="D12" s="55">
        <v>3</v>
      </c>
      <c r="E12" s="55">
        <v>4</v>
      </c>
      <c r="F12" s="55">
        <v>5</v>
      </c>
    </row>
    <row r="13" spans="1:11">
      <c r="A13" s="52" t="s">
        <v>9</v>
      </c>
      <c r="B13" s="72">
        <v>1</v>
      </c>
      <c r="C13" s="55">
        <v>2</v>
      </c>
      <c r="D13" s="55">
        <v>3</v>
      </c>
      <c r="E13" s="55">
        <v>4</v>
      </c>
      <c r="F13" s="55">
        <v>5</v>
      </c>
    </row>
    <row r="14" spans="1:11">
      <c r="A14" s="50" t="s">
        <v>6</v>
      </c>
      <c r="B14" s="72">
        <v>1</v>
      </c>
      <c r="C14" s="55">
        <v>2</v>
      </c>
      <c r="D14" s="55">
        <v>3</v>
      </c>
      <c r="E14" s="55">
        <v>4</v>
      </c>
      <c r="F14" s="55">
        <v>5</v>
      </c>
    </row>
    <row r="15" spans="1:11">
      <c r="A15" s="50" t="s">
        <v>7</v>
      </c>
      <c r="B15" s="72">
        <v>1</v>
      </c>
      <c r="C15" s="55">
        <v>2</v>
      </c>
      <c r="D15" s="55">
        <v>3</v>
      </c>
      <c r="E15" s="55">
        <v>4</v>
      </c>
      <c r="F15" s="55">
        <v>5</v>
      </c>
    </row>
    <row r="16" spans="1:11">
      <c r="A16" s="52" t="s">
        <v>12</v>
      </c>
      <c r="B16" s="72">
        <v>1</v>
      </c>
      <c r="C16" s="55">
        <v>2</v>
      </c>
      <c r="D16" s="55">
        <v>3</v>
      </c>
      <c r="E16" s="55">
        <v>4</v>
      </c>
      <c r="F16" s="55">
        <v>5</v>
      </c>
    </row>
    <row r="17" spans="1:6">
      <c r="A17" s="51"/>
      <c r="B17" s="54">
        <f>(SUM(B8:B16)+9)/36</f>
        <v>0.5</v>
      </c>
      <c r="C17" s="54">
        <f t="shared" ref="C17:F17" si="0">(SUM(C8:C16)+9)/36</f>
        <v>0.75</v>
      </c>
      <c r="D17" s="54">
        <f t="shared" si="0"/>
        <v>1</v>
      </c>
      <c r="E17" s="54">
        <f t="shared" si="0"/>
        <v>1.25</v>
      </c>
      <c r="F17" s="54">
        <f t="shared" si="0"/>
        <v>1.5</v>
      </c>
    </row>
    <row r="18" spans="1:6">
      <c r="B18" s="53"/>
    </row>
    <row r="21" spans="1:6">
      <c r="A21" s="6"/>
      <c r="B21" s="6"/>
      <c r="C21" s="6"/>
    </row>
    <row r="22" spans="1:6">
      <c r="A22" s="7"/>
      <c r="B22" s="6"/>
      <c r="C22" s="6"/>
    </row>
    <row r="23" spans="1:6">
      <c r="A23" s="7"/>
      <c r="B23" s="6"/>
      <c r="C23" s="6"/>
    </row>
    <row r="24" spans="1:6">
      <c r="A24" s="8"/>
      <c r="B24" s="6"/>
      <c r="C24" s="6"/>
    </row>
    <row r="25" spans="1:6">
      <c r="A25" s="8"/>
      <c r="B25" s="6"/>
      <c r="C25" s="6"/>
    </row>
  </sheetData>
  <phoneticPr fontId="12" type="noConversion"/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I6" sqref="I6"/>
    </sheetView>
  </sheetViews>
  <sheetFormatPr defaultColWidth="11.19921875" defaultRowHeight="15.6"/>
  <cols>
    <col min="5" max="5" width="11.296875" customWidth="1"/>
  </cols>
  <sheetData>
    <row r="1" spans="1:18">
      <c r="A1" s="77" t="s">
        <v>18</v>
      </c>
      <c r="B1" s="77"/>
      <c r="C1" s="77"/>
      <c r="D1" s="77"/>
      <c r="E1" s="77"/>
      <c r="F1" s="77"/>
      <c r="G1" s="77"/>
      <c r="H1" s="77"/>
    </row>
    <row r="2" spans="1:18">
      <c r="A2" s="12"/>
      <c r="B2" s="12"/>
      <c r="C2" s="12"/>
      <c r="D2" s="12"/>
      <c r="E2" s="12"/>
      <c r="F2" s="12"/>
      <c r="G2" s="12"/>
      <c r="H2" s="12"/>
    </row>
    <row r="3" spans="1:18" s="1" customFormat="1">
      <c r="A3" s="14" t="s">
        <v>17</v>
      </c>
      <c r="B3" s="14"/>
      <c r="C3" s="15" t="s">
        <v>31</v>
      </c>
      <c r="D3" s="15"/>
      <c r="E3" s="16" t="s">
        <v>16</v>
      </c>
      <c r="F3" s="16"/>
      <c r="G3" s="17" t="s">
        <v>15</v>
      </c>
      <c r="H3" s="17"/>
      <c r="Q3" s="16" t="s">
        <v>16</v>
      </c>
      <c r="R3" s="16"/>
    </row>
    <row r="4" spans="1:18">
      <c r="E4" s="19"/>
      <c r="F4" s="19"/>
      <c r="G4" s="21"/>
      <c r="H4" s="21"/>
      <c r="Q4" s="19"/>
      <c r="R4" s="19"/>
    </row>
    <row r="5" spans="1:18">
      <c r="A5" t="s">
        <v>19</v>
      </c>
      <c r="C5" t="s">
        <v>58</v>
      </c>
      <c r="E5" s="19" t="s">
        <v>13</v>
      </c>
      <c r="F5" s="19"/>
      <c r="G5" s="21" t="s">
        <v>22</v>
      </c>
      <c r="H5" s="21"/>
      <c r="Q5" s="19" t="s">
        <v>13</v>
      </c>
      <c r="R5" s="19"/>
    </row>
    <row r="6" spans="1:18">
      <c r="E6" s="19"/>
      <c r="F6" s="19"/>
      <c r="G6" s="21"/>
      <c r="H6" s="21"/>
      <c r="Q6" s="19"/>
      <c r="R6" s="19"/>
    </row>
    <row r="7" spans="1:18">
      <c r="C7" t="s">
        <v>32</v>
      </c>
      <c r="E7" s="19" t="s">
        <v>24</v>
      </c>
      <c r="F7" s="19"/>
      <c r="G7" s="21" t="s">
        <v>25</v>
      </c>
      <c r="H7" s="21"/>
      <c r="J7" t="s">
        <v>44</v>
      </c>
      <c r="Q7" s="19" t="s">
        <v>24</v>
      </c>
      <c r="R7" s="19"/>
    </row>
    <row r="8" spans="1:18">
      <c r="E8" s="19" t="s">
        <v>26</v>
      </c>
      <c r="F8" s="19"/>
      <c r="G8" s="21" t="s">
        <v>26</v>
      </c>
      <c r="H8" s="21"/>
      <c r="Q8" s="19"/>
      <c r="R8" s="19"/>
    </row>
    <row r="9" spans="1:18">
      <c r="E9" s="19" t="s">
        <v>13</v>
      </c>
      <c r="F9" s="19"/>
      <c r="G9" s="21" t="s">
        <v>13</v>
      </c>
      <c r="H9" s="21"/>
      <c r="I9" t="s">
        <v>57</v>
      </c>
      <c r="Q9" s="19"/>
      <c r="R9" s="19"/>
    </row>
    <row r="10" spans="1:18">
      <c r="E10" s="19" t="s">
        <v>70</v>
      </c>
      <c r="F10" s="19"/>
      <c r="G10" s="21"/>
      <c r="H10" s="21"/>
      <c r="Q10" s="19"/>
      <c r="R10" s="19"/>
    </row>
    <row r="11" spans="1:18">
      <c r="E11" s="19"/>
      <c r="F11" s="19"/>
      <c r="G11" s="21" t="s">
        <v>59</v>
      </c>
      <c r="H11" s="21"/>
      <c r="I11" t="s">
        <v>68</v>
      </c>
      <c r="Q11" s="19"/>
      <c r="R11" s="19"/>
    </row>
    <row r="12" spans="1:18">
      <c r="C12" t="s">
        <v>56</v>
      </c>
      <c r="E12" s="19" t="s">
        <v>71</v>
      </c>
      <c r="F12" s="19"/>
      <c r="G12" s="21" t="s">
        <v>27</v>
      </c>
      <c r="H12" s="21"/>
      <c r="I12" t="s">
        <v>72</v>
      </c>
      <c r="Q12" s="19" t="s">
        <v>71</v>
      </c>
      <c r="R12" s="19"/>
    </row>
    <row r="13" spans="1:18">
      <c r="E13" s="19"/>
      <c r="F13" s="19"/>
      <c r="G13" s="21"/>
      <c r="H13" s="21"/>
      <c r="Q13" s="19"/>
      <c r="R13" s="19"/>
    </row>
    <row r="14" spans="1:18">
      <c r="C14" t="s">
        <v>73</v>
      </c>
      <c r="E14" s="19" t="s">
        <v>48</v>
      </c>
      <c r="F14" s="19"/>
      <c r="G14" s="21" t="s">
        <v>52</v>
      </c>
      <c r="H14" s="21"/>
      <c r="Q14" s="19" t="s">
        <v>48</v>
      </c>
      <c r="R14" s="19"/>
    </row>
    <row r="15" spans="1:18">
      <c r="C15" t="s">
        <v>74</v>
      </c>
      <c r="E15" s="19" t="s">
        <v>75</v>
      </c>
      <c r="F15" s="19"/>
      <c r="G15" s="21" t="s">
        <v>52</v>
      </c>
      <c r="H15" s="21"/>
      <c r="I15" t="s">
        <v>77</v>
      </c>
      <c r="Q15" s="19" t="s">
        <v>75</v>
      </c>
      <c r="R15" s="19"/>
    </row>
    <row r="16" spans="1:18">
      <c r="E16" s="19"/>
      <c r="F16" s="19"/>
      <c r="G16" s="21" t="s">
        <v>51</v>
      </c>
      <c r="H16" s="21"/>
      <c r="I16" t="s">
        <v>50</v>
      </c>
      <c r="J16" t="s">
        <v>69</v>
      </c>
      <c r="Q16" s="19"/>
      <c r="R16" s="19"/>
    </row>
    <row r="17" spans="1:18">
      <c r="E17" s="19"/>
      <c r="F17" s="19"/>
      <c r="G17" s="21"/>
      <c r="H17" s="21"/>
      <c r="Q17" s="19"/>
      <c r="R17" s="19"/>
    </row>
    <row r="18" spans="1:18" ht="16.05" customHeight="1">
      <c r="C18" t="s">
        <v>55</v>
      </c>
      <c r="E18" s="19" t="s">
        <v>76</v>
      </c>
      <c r="F18" s="19"/>
      <c r="G18" s="21" t="s">
        <v>49</v>
      </c>
      <c r="H18" s="21"/>
      <c r="I18" t="s">
        <v>78</v>
      </c>
      <c r="Q18" s="19" t="s">
        <v>76</v>
      </c>
      <c r="R18" s="19"/>
    </row>
    <row r="19" spans="1:18">
      <c r="A19" s="18"/>
      <c r="B19" s="18"/>
      <c r="C19" s="18"/>
      <c r="D19" s="18"/>
      <c r="E19" s="18"/>
      <c r="F19" s="18"/>
      <c r="G19" s="18"/>
      <c r="H19" s="18"/>
      <c r="Q19" s="18"/>
      <c r="R19" s="18"/>
    </row>
    <row r="20" spans="1:18">
      <c r="A20" t="s">
        <v>20</v>
      </c>
      <c r="B20" t="s">
        <v>21</v>
      </c>
      <c r="C20" t="s">
        <v>47</v>
      </c>
      <c r="E20" s="19" t="s">
        <v>79</v>
      </c>
      <c r="F20" s="19"/>
      <c r="G20" s="21" t="s">
        <v>65</v>
      </c>
      <c r="H20" s="21"/>
      <c r="I20" s="19" t="s">
        <v>28</v>
      </c>
      <c r="Q20" s="19" t="s">
        <v>79</v>
      </c>
      <c r="R20" s="19"/>
    </row>
    <row r="21" spans="1:18">
      <c r="E21" s="20"/>
      <c r="F21" s="19"/>
      <c r="G21" s="21"/>
      <c r="H21" s="21"/>
      <c r="I21" s="20" t="s">
        <v>45</v>
      </c>
      <c r="Q21" s="20"/>
      <c r="R21" s="19"/>
    </row>
    <row r="22" spans="1:18">
      <c r="E22" s="20"/>
      <c r="F22" s="19"/>
      <c r="G22" s="21"/>
      <c r="H22" s="21"/>
      <c r="I22" s="20" t="s">
        <v>46</v>
      </c>
      <c r="Q22" s="20"/>
      <c r="R22" s="19"/>
    </row>
    <row r="23" spans="1:18">
      <c r="E23" s="19"/>
      <c r="F23" s="19"/>
      <c r="G23" s="21"/>
      <c r="H23" s="21"/>
      <c r="Q23" s="19"/>
      <c r="R23" s="19"/>
    </row>
    <row r="24" spans="1:18">
      <c r="C24" t="s">
        <v>80</v>
      </c>
      <c r="E24" s="19" t="s">
        <v>30</v>
      </c>
      <c r="F24" s="19"/>
      <c r="G24" s="21" t="s">
        <v>33</v>
      </c>
      <c r="H24" s="21"/>
      <c r="I24" t="s">
        <v>85</v>
      </c>
      <c r="Q24" s="19" t="s">
        <v>30</v>
      </c>
      <c r="R24" s="19"/>
    </row>
    <row r="25" spans="1:18">
      <c r="E25" s="19" t="s">
        <v>26</v>
      </c>
      <c r="F25" s="19"/>
      <c r="G25" s="21" t="s">
        <v>35</v>
      </c>
      <c r="H25" s="21"/>
      <c r="Q25" s="19" t="s">
        <v>26</v>
      </c>
      <c r="R25" s="19"/>
    </row>
    <row r="26" spans="1:18">
      <c r="E26" s="19" t="s">
        <v>81</v>
      </c>
      <c r="F26" s="19"/>
      <c r="G26" s="21"/>
      <c r="H26" s="21"/>
      <c r="Q26" s="19"/>
      <c r="R26" s="19"/>
    </row>
    <row r="27" spans="1:18">
      <c r="E27" s="19" t="s">
        <v>82</v>
      </c>
      <c r="F27" s="19"/>
      <c r="G27" s="21" t="s">
        <v>39</v>
      </c>
      <c r="H27" s="21"/>
      <c r="Q27" s="19"/>
      <c r="R27" s="19"/>
    </row>
    <row r="28" spans="1:18">
      <c r="C28" t="s">
        <v>83</v>
      </c>
      <c r="E28" s="19" t="s">
        <v>30</v>
      </c>
      <c r="F28" s="19"/>
      <c r="G28" s="21" t="s">
        <v>38</v>
      </c>
      <c r="H28" s="21"/>
      <c r="I28" t="s">
        <v>85</v>
      </c>
      <c r="Q28" s="19"/>
      <c r="R28" s="19"/>
    </row>
    <row r="29" spans="1:18">
      <c r="E29" s="19" t="s">
        <v>81</v>
      </c>
      <c r="F29" s="19"/>
      <c r="G29" s="21" t="s">
        <v>40</v>
      </c>
      <c r="H29" s="21"/>
      <c r="Q29" s="19"/>
      <c r="R29" s="19"/>
    </row>
    <row r="30" spans="1:18">
      <c r="E30" s="19" t="s">
        <v>82</v>
      </c>
      <c r="F30" s="19"/>
      <c r="G30" s="21" t="s">
        <v>41</v>
      </c>
      <c r="H30" s="21"/>
      <c r="Q30" s="19"/>
      <c r="R30" s="19"/>
    </row>
    <row r="31" spans="1:18">
      <c r="E31" s="19"/>
      <c r="F31" s="19"/>
      <c r="G31" s="21" t="s">
        <v>33</v>
      </c>
      <c r="H31" s="21"/>
      <c r="Q31" s="19"/>
      <c r="R31" s="19"/>
    </row>
    <row r="32" spans="1:18">
      <c r="E32" s="19"/>
      <c r="F32" s="19"/>
      <c r="G32" s="21"/>
      <c r="H32" s="21"/>
      <c r="Q32" s="19"/>
      <c r="R32" s="19"/>
    </row>
    <row r="33" spans="2:18">
      <c r="C33" t="s">
        <v>64</v>
      </c>
      <c r="D33" s="78" t="s">
        <v>62</v>
      </c>
      <c r="E33" s="19"/>
      <c r="F33" s="23"/>
      <c r="G33" s="21" t="s">
        <v>33</v>
      </c>
      <c r="H33" s="21"/>
      <c r="I33" t="s">
        <v>84</v>
      </c>
      <c r="Q33" s="19"/>
      <c r="R33" s="23"/>
    </row>
    <row r="34" spans="2:18">
      <c r="C34" t="s">
        <v>63</v>
      </c>
      <c r="D34" s="78"/>
      <c r="E34" s="19" t="s">
        <v>66</v>
      </c>
      <c r="F34" s="23"/>
      <c r="G34" s="21" t="s">
        <v>25</v>
      </c>
      <c r="H34" s="21"/>
      <c r="Q34" s="19" t="s">
        <v>66</v>
      </c>
      <c r="R34" s="23"/>
    </row>
    <row r="35" spans="2:18">
      <c r="E35" s="19"/>
      <c r="F35" s="19"/>
      <c r="G35" s="21"/>
      <c r="H35" s="21"/>
      <c r="Q35" s="19"/>
      <c r="R35" s="19"/>
    </row>
    <row r="36" spans="2:18">
      <c r="E36" s="19"/>
      <c r="F36" s="19"/>
      <c r="G36" s="21"/>
      <c r="H36" s="21"/>
      <c r="Q36" s="19"/>
      <c r="R36" s="19"/>
    </row>
    <row r="37" spans="2:18">
      <c r="E37" s="19"/>
      <c r="F37" s="19"/>
      <c r="G37" s="21"/>
      <c r="H37" s="21"/>
      <c r="Q37" s="19"/>
      <c r="R37" s="19"/>
    </row>
    <row r="38" spans="2:18">
      <c r="B38" t="s">
        <v>23</v>
      </c>
      <c r="C38" t="s">
        <v>34</v>
      </c>
      <c r="E38" s="19" t="s">
        <v>29</v>
      </c>
      <c r="F38" s="19"/>
      <c r="G38" s="21" t="s">
        <v>13</v>
      </c>
      <c r="H38" s="21"/>
      <c r="I38" t="s">
        <v>86</v>
      </c>
      <c r="Q38" s="19" t="s">
        <v>29</v>
      </c>
      <c r="R38" s="19"/>
    </row>
    <row r="39" spans="2:18">
      <c r="C39" t="s">
        <v>67</v>
      </c>
      <c r="E39" s="19"/>
      <c r="F39" s="19"/>
      <c r="G39" s="21"/>
      <c r="H39" s="21"/>
      <c r="Q39" s="19"/>
      <c r="R39" s="19"/>
    </row>
    <row r="40" spans="2:18">
      <c r="E40" s="19"/>
      <c r="F40" s="19"/>
      <c r="G40" s="21"/>
      <c r="H40" s="21"/>
      <c r="Q40" s="19"/>
      <c r="R40" s="19"/>
    </row>
    <row r="41" spans="2:18">
      <c r="C41" t="s">
        <v>36</v>
      </c>
      <c r="E41" s="19" t="s">
        <v>30</v>
      </c>
      <c r="F41" s="19"/>
      <c r="G41" s="21" t="s">
        <v>37</v>
      </c>
      <c r="H41" s="21"/>
      <c r="Q41" s="19"/>
      <c r="R41" s="19"/>
    </row>
    <row r="42" spans="2:18">
      <c r="E42" s="19"/>
      <c r="F42" s="19"/>
      <c r="G42" s="21"/>
      <c r="H42" s="21"/>
      <c r="Q42" s="19" t="s">
        <v>25</v>
      </c>
      <c r="R42" s="19"/>
    </row>
    <row r="43" spans="2:18">
      <c r="B43" s="13"/>
      <c r="C43" t="s">
        <v>42</v>
      </c>
      <c r="E43" s="19" t="s">
        <v>25</v>
      </c>
      <c r="F43" s="19"/>
      <c r="G43" s="21"/>
      <c r="H43" s="21"/>
      <c r="Q43" s="19"/>
      <c r="R43" s="19"/>
    </row>
    <row r="44" spans="2:18">
      <c r="E44" s="19" t="s">
        <v>26</v>
      </c>
      <c r="F44" s="19"/>
      <c r="G44" s="21"/>
      <c r="H44" s="21"/>
      <c r="Q44" s="19"/>
      <c r="R44" s="19"/>
    </row>
    <row r="45" spans="2:18">
      <c r="E45" s="19" t="s">
        <v>79</v>
      </c>
      <c r="F45" s="19"/>
      <c r="G45" s="21" t="s">
        <v>28</v>
      </c>
      <c r="H45" s="21"/>
      <c r="I45" t="s">
        <v>43</v>
      </c>
      <c r="Q45" s="19"/>
      <c r="R45" s="19"/>
    </row>
    <row r="46" spans="2:18">
      <c r="E46" s="19" t="s">
        <v>13</v>
      </c>
      <c r="F46" s="19"/>
      <c r="G46" s="21"/>
      <c r="H46" s="21"/>
      <c r="I46" t="s">
        <v>43</v>
      </c>
      <c r="Q46" s="19"/>
      <c r="R46" s="19"/>
    </row>
    <row r="47" spans="2:18">
      <c r="C47" t="s">
        <v>53</v>
      </c>
      <c r="E47" s="19" t="s">
        <v>54</v>
      </c>
      <c r="F47" s="19"/>
      <c r="G47" s="21" t="s">
        <v>49</v>
      </c>
      <c r="H47" s="21"/>
      <c r="Q47" s="19" t="s">
        <v>54</v>
      </c>
      <c r="R47" s="19"/>
    </row>
    <row r="48" spans="2:18">
      <c r="E48" s="19"/>
      <c r="F48" s="19"/>
      <c r="G48" s="21"/>
      <c r="H48" s="21"/>
      <c r="Q48" s="19"/>
      <c r="R48" s="19"/>
    </row>
    <row r="49" spans="3:18">
      <c r="E49" s="19"/>
      <c r="F49" s="19"/>
      <c r="G49" s="21"/>
      <c r="H49" s="21"/>
      <c r="Q49" s="19"/>
      <c r="R49" s="19"/>
    </row>
    <row r="50" spans="3:18">
      <c r="C50" t="s">
        <v>60</v>
      </c>
      <c r="E50" s="19" t="s">
        <v>13</v>
      </c>
      <c r="F50" s="19"/>
      <c r="G50" s="21" t="s">
        <v>59</v>
      </c>
      <c r="H50" s="21"/>
      <c r="Q50" s="19"/>
      <c r="R50" s="19"/>
    </row>
    <row r="51" spans="3:18">
      <c r="C51" t="s">
        <v>61</v>
      </c>
      <c r="E51" s="19" t="s">
        <v>88</v>
      </c>
      <c r="F51" s="19"/>
      <c r="G51" s="21"/>
      <c r="H51" s="21"/>
      <c r="I51" t="s">
        <v>87</v>
      </c>
      <c r="Q51" s="19" t="s">
        <v>88</v>
      </c>
      <c r="R51" s="19"/>
    </row>
    <row r="52" spans="3:18">
      <c r="C52" t="s">
        <v>64</v>
      </c>
      <c r="E52" s="19"/>
      <c r="F52" s="19"/>
      <c r="G52" s="21"/>
      <c r="H52" s="21"/>
      <c r="Q52" s="19"/>
      <c r="R52" s="19"/>
    </row>
  </sheetData>
  <mergeCells count="2">
    <mergeCell ref="A1:H1"/>
    <mergeCell ref="D33:D3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9"/>
  <sheetViews>
    <sheetView showGridLines="0" tabSelected="1" workbookViewId="0"/>
  </sheetViews>
  <sheetFormatPr defaultColWidth="11.19921875" defaultRowHeight="15.6"/>
  <cols>
    <col min="1" max="1" width="20.5" bestFit="1" customWidth="1"/>
    <col min="2" max="2" width="34.296875" bestFit="1" customWidth="1"/>
    <col min="3" max="3" width="30.19921875" bestFit="1" customWidth="1"/>
  </cols>
  <sheetData>
    <row r="1" spans="1:10" ht="19.2">
      <c r="A1" s="4" t="s">
        <v>114</v>
      </c>
      <c r="B1" s="4"/>
      <c r="C1" s="4"/>
      <c r="D1" s="4"/>
      <c r="E1" s="4"/>
      <c r="F1" s="4"/>
      <c r="G1" s="4"/>
      <c r="H1" s="4"/>
      <c r="I1" s="4"/>
      <c r="J1" s="4"/>
    </row>
    <row r="4" spans="1:10" s="6" customFormat="1" ht="19.2">
      <c r="A4" s="31" t="s">
        <v>157</v>
      </c>
      <c r="B4" s="58"/>
      <c r="C4" s="58"/>
      <c r="D4" s="58"/>
      <c r="E4" s="58"/>
      <c r="F4" s="58"/>
      <c r="G4" s="58"/>
      <c r="H4" s="58"/>
      <c r="I4" s="58"/>
      <c r="J4" s="58"/>
    </row>
    <row r="5" spans="1:10">
      <c r="A5" s="6"/>
      <c r="B5" s="6"/>
      <c r="C5" s="6"/>
    </row>
    <row r="6" spans="1:10">
      <c r="A6" s="6"/>
      <c r="B6" s="74" t="s">
        <v>117</v>
      </c>
      <c r="C6" s="74" t="s">
        <v>115</v>
      </c>
    </row>
    <row r="7" spans="1:10">
      <c r="A7" s="35" t="s">
        <v>140</v>
      </c>
      <c r="B7" s="75">
        <v>10</v>
      </c>
      <c r="C7" s="73">
        <v>0.01</v>
      </c>
    </row>
    <row r="8" spans="1:10">
      <c r="A8" s="68" t="s">
        <v>91</v>
      </c>
      <c r="B8" s="75">
        <v>20</v>
      </c>
      <c r="C8" s="73">
        <v>0.02</v>
      </c>
    </row>
    <row r="9" spans="1:10">
      <c r="A9" s="68" t="s">
        <v>92</v>
      </c>
      <c r="B9" s="75">
        <v>30</v>
      </c>
      <c r="C9" s="73">
        <v>0.03</v>
      </c>
    </row>
    <row r="10" spans="1:10">
      <c r="A10" s="68" t="s">
        <v>93</v>
      </c>
      <c r="B10" s="75">
        <v>40</v>
      </c>
      <c r="C10" s="73">
        <v>0.04</v>
      </c>
    </row>
    <row r="11" spans="1:10">
      <c r="A11" s="68" t="s">
        <v>94</v>
      </c>
      <c r="B11" s="75">
        <v>50</v>
      </c>
      <c r="C11" s="73">
        <v>0.05</v>
      </c>
    </row>
    <row r="12" spans="1:10">
      <c r="A12" s="68" t="s">
        <v>95</v>
      </c>
      <c r="B12" s="75">
        <v>60</v>
      </c>
      <c r="C12" s="73">
        <v>0.06</v>
      </c>
    </row>
    <row r="13" spans="1:10">
      <c r="A13" s="68" t="s">
        <v>100</v>
      </c>
      <c r="B13" s="75">
        <v>70</v>
      </c>
      <c r="C13" s="73">
        <v>7.0000000000000007E-2</v>
      </c>
    </row>
    <row r="14" spans="1:10">
      <c r="A14" s="68" t="s">
        <v>101</v>
      </c>
      <c r="B14" s="75">
        <v>80</v>
      </c>
      <c r="C14" s="73">
        <v>0.08</v>
      </c>
    </row>
    <row r="15" spans="1:10">
      <c r="A15" s="68" t="s">
        <v>102</v>
      </c>
      <c r="B15" s="75">
        <v>90</v>
      </c>
      <c r="C15" s="73">
        <v>0.09</v>
      </c>
    </row>
    <row r="16" spans="1:10">
      <c r="A16" s="68" t="s">
        <v>98</v>
      </c>
      <c r="B16" s="75">
        <v>100</v>
      </c>
      <c r="C16" s="73">
        <v>0.1</v>
      </c>
    </row>
    <row r="17" spans="1:3">
      <c r="A17" s="68" t="s">
        <v>99</v>
      </c>
      <c r="B17" s="75">
        <v>110</v>
      </c>
      <c r="C17" s="73">
        <v>0.11</v>
      </c>
    </row>
    <row r="50" spans="1:10" ht="19.2">
      <c r="A50" s="4" t="s">
        <v>154</v>
      </c>
      <c r="B50" s="5"/>
      <c r="C50" s="5"/>
      <c r="D50" s="5"/>
      <c r="E50" s="5"/>
      <c r="F50" s="5"/>
      <c r="G50" s="5"/>
      <c r="H50" s="5"/>
      <c r="I50" s="5"/>
      <c r="J50" s="5"/>
    </row>
    <row r="52" spans="1:10">
      <c r="B52" s="46" t="s">
        <v>116</v>
      </c>
      <c r="C52" s="46" t="s">
        <v>115</v>
      </c>
    </row>
    <row r="53" spans="1:10">
      <c r="A53" s="35" t="s">
        <v>140</v>
      </c>
      <c r="B53" s="44">
        <v>10</v>
      </c>
      <c r="C53" s="45">
        <v>0.01</v>
      </c>
    </row>
    <row r="54" spans="1:10">
      <c r="A54" s="41" t="s">
        <v>91</v>
      </c>
      <c r="B54" s="44">
        <v>20</v>
      </c>
      <c r="C54" s="45">
        <v>0.02</v>
      </c>
    </row>
    <row r="55" spans="1:10">
      <c r="A55" s="41" t="s">
        <v>92</v>
      </c>
      <c r="B55" s="44">
        <v>30</v>
      </c>
      <c r="C55" s="45">
        <v>0.03</v>
      </c>
    </row>
    <row r="56" spans="1:10">
      <c r="A56" s="41" t="s">
        <v>93</v>
      </c>
      <c r="B56" s="44">
        <v>40</v>
      </c>
      <c r="C56" s="45">
        <v>0.04</v>
      </c>
    </row>
    <row r="57" spans="1:10">
      <c r="A57" s="41" t="s">
        <v>94</v>
      </c>
      <c r="B57" s="44">
        <v>50</v>
      </c>
      <c r="C57" s="45">
        <v>0.05</v>
      </c>
    </row>
    <row r="58" spans="1:10">
      <c r="A58" s="41" t="s">
        <v>95</v>
      </c>
      <c r="B58" s="44">
        <v>60</v>
      </c>
      <c r="C58" s="45">
        <v>0.06</v>
      </c>
    </row>
    <row r="59" spans="1:10">
      <c r="A59" s="41" t="s">
        <v>100</v>
      </c>
      <c r="B59" s="44">
        <v>70</v>
      </c>
      <c r="C59" s="45">
        <v>7.0000000000000007E-2</v>
      </c>
    </row>
    <row r="60" spans="1:10">
      <c r="A60" s="41" t="s">
        <v>101</v>
      </c>
      <c r="B60" s="44">
        <v>80</v>
      </c>
      <c r="C60" s="45">
        <v>0.08</v>
      </c>
    </row>
    <row r="61" spans="1:10">
      <c r="A61" s="41" t="s">
        <v>102</v>
      </c>
      <c r="B61" s="44">
        <v>90</v>
      </c>
      <c r="C61" s="45">
        <v>0.09</v>
      </c>
    </row>
    <row r="62" spans="1:10">
      <c r="A62" s="41" t="s">
        <v>98</v>
      </c>
      <c r="B62" s="44">
        <v>100</v>
      </c>
      <c r="C62" s="45">
        <v>0.1</v>
      </c>
    </row>
    <row r="63" spans="1:10">
      <c r="A63" s="41" t="s">
        <v>99</v>
      </c>
      <c r="B63" s="44">
        <v>110</v>
      </c>
      <c r="C63" s="45">
        <v>0.11</v>
      </c>
    </row>
    <row r="95" spans="1:10" ht="19.2">
      <c r="A95" s="4" t="s">
        <v>155</v>
      </c>
      <c r="B95" s="5"/>
      <c r="C95" s="5"/>
      <c r="D95" s="5"/>
      <c r="E95" s="5"/>
      <c r="F95" s="5"/>
      <c r="G95" s="5"/>
      <c r="H95" s="5"/>
      <c r="I95" s="5"/>
      <c r="J95" s="5"/>
    </row>
    <row r="97" spans="1:3">
      <c r="B97" s="46" t="s">
        <v>116</v>
      </c>
      <c r="C97" s="46" t="s">
        <v>115</v>
      </c>
    </row>
    <row r="98" spans="1:3">
      <c r="A98" s="35" t="s">
        <v>140</v>
      </c>
      <c r="B98" s="44">
        <v>10</v>
      </c>
      <c r="C98" s="45">
        <v>0.01</v>
      </c>
    </row>
    <row r="99" spans="1:3">
      <c r="A99" s="41" t="s">
        <v>91</v>
      </c>
      <c r="B99" s="44">
        <v>20</v>
      </c>
      <c r="C99" s="45">
        <v>0.02</v>
      </c>
    </row>
    <row r="100" spans="1:3">
      <c r="A100" s="41" t="s">
        <v>92</v>
      </c>
      <c r="B100" s="44">
        <v>30</v>
      </c>
      <c r="C100" s="45">
        <v>0.03</v>
      </c>
    </row>
    <row r="101" spans="1:3">
      <c r="A101" s="41" t="s">
        <v>93</v>
      </c>
      <c r="B101" s="44">
        <v>40</v>
      </c>
      <c r="C101" s="45">
        <v>0.04</v>
      </c>
    </row>
    <row r="102" spans="1:3">
      <c r="A102" s="41" t="s">
        <v>94</v>
      </c>
      <c r="B102" s="44">
        <v>50</v>
      </c>
      <c r="C102" s="45">
        <v>0.05</v>
      </c>
    </row>
    <row r="103" spans="1:3">
      <c r="A103" s="41" t="s">
        <v>95</v>
      </c>
      <c r="B103" s="44">
        <v>60</v>
      </c>
      <c r="C103" s="45">
        <v>0.06</v>
      </c>
    </row>
    <row r="104" spans="1:3">
      <c r="A104" s="41" t="s">
        <v>100</v>
      </c>
      <c r="B104" s="44">
        <v>70</v>
      </c>
      <c r="C104" s="45">
        <v>7.0000000000000007E-2</v>
      </c>
    </row>
    <row r="105" spans="1:3">
      <c r="A105" s="41" t="s">
        <v>101</v>
      </c>
      <c r="B105" s="44">
        <v>80</v>
      </c>
      <c r="C105" s="45">
        <v>0.08</v>
      </c>
    </row>
    <row r="106" spans="1:3">
      <c r="A106" s="41" t="s">
        <v>102</v>
      </c>
      <c r="B106" s="44">
        <v>90</v>
      </c>
      <c r="C106" s="45">
        <v>0.09</v>
      </c>
    </row>
    <row r="107" spans="1:3">
      <c r="A107" s="41" t="s">
        <v>98</v>
      </c>
      <c r="B107" s="44">
        <v>100</v>
      </c>
      <c r="C107" s="45">
        <v>0.1</v>
      </c>
    </row>
    <row r="108" spans="1:3">
      <c r="A108" s="41" t="s">
        <v>99</v>
      </c>
      <c r="B108" s="44">
        <v>110</v>
      </c>
      <c r="C108" s="45">
        <v>0.11</v>
      </c>
    </row>
    <row r="140" spans="1:10" ht="19.2">
      <c r="A140" s="4" t="s">
        <v>156</v>
      </c>
      <c r="B140" s="5"/>
      <c r="C140" s="5"/>
      <c r="D140" s="5"/>
      <c r="E140" s="5"/>
      <c r="F140" s="5"/>
      <c r="G140" s="5"/>
      <c r="H140" s="5"/>
      <c r="I140" s="5"/>
      <c r="J140" s="5"/>
    </row>
    <row r="142" spans="1:10">
      <c r="B142" s="46" t="s">
        <v>116</v>
      </c>
      <c r="C142" s="46" t="s">
        <v>115</v>
      </c>
    </row>
    <row r="143" spans="1:10">
      <c r="A143" s="35" t="s">
        <v>140</v>
      </c>
      <c r="B143" s="44">
        <v>10</v>
      </c>
      <c r="C143" s="45">
        <v>0.01</v>
      </c>
    </row>
    <row r="144" spans="1:10">
      <c r="A144" s="41" t="s">
        <v>91</v>
      </c>
      <c r="B144" s="44">
        <v>20</v>
      </c>
      <c r="C144" s="45">
        <v>0.02</v>
      </c>
    </row>
    <row r="145" spans="1:3">
      <c r="A145" s="41" t="s">
        <v>92</v>
      </c>
      <c r="B145" s="44">
        <v>30</v>
      </c>
      <c r="C145" s="45">
        <v>0.03</v>
      </c>
    </row>
    <row r="146" spans="1:3">
      <c r="A146" s="41" t="s">
        <v>93</v>
      </c>
      <c r="B146" s="44">
        <v>40</v>
      </c>
      <c r="C146" s="45">
        <v>0.04</v>
      </c>
    </row>
    <row r="147" spans="1:3">
      <c r="A147" s="41" t="s">
        <v>94</v>
      </c>
      <c r="B147" s="44">
        <v>50</v>
      </c>
      <c r="C147" s="45">
        <v>0.05</v>
      </c>
    </row>
    <row r="148" spans="1:3">
      <c r="A148" s="41" t="s">
        <v>95</v>
      </c>
      <c r="B148" s="44">
        <v>60</v>
      </c>
      <c r="C148" s="45">
        <v>0.06</v>
      </c>
    </row>
    <row r="149" spans="1:3">
      <c r="A149" s="41" t="s">
        <v>100</v>
      </c>
      <c r="B149" s="44">
        <v>70</v>
      </c>
      <c r="C149" s="45">
        <v>7.0000000000000007E-2</v>
      </c>
    </row>
    <row r="150" spans="1:3">
      <c r="A150" s="41" t="s">
        <v>101</v>
      </c>
      <c r="B150" s="44">
        <v>80</v>
      </c>
      <c r="C150" s="45">
        <v>0.08</v>
      </c>
    </row>
    <row r="151" spans="1:3">
      <c r="A151" s="41" t="s">
        <v>102</v>
      </c>
      <c r="B151" s="44">
        <v>90</v>
      </c>
      <c r="C151" s="45">
        <v>0.09</v>
      </c>
    </row>
    <row r="152" spans="1:3">
      <c r="A152" s="41" t="s">
        <v>98</v>
      </c>
      <c r="B152" s="44">
        <v>100</v>
      </c>
      <c r="C152" s="45">
        <v>0.1</v>
      </c>
    </row>
    <row r="153" spans="1:3">
      <c r="A153" s="41" t="s">
        <v>99</v>
      </c>
      <c r="B153" s="44">
        <v>110</v>
      </c>
      <c r="C153" s="45">
        <v>0.11</v>
      </c>
    </row>
    <row r="187" spans="1:10" ht="19.2">
      <c r="A187" s="4" t="s">
        <v>158</v>
      </c>
      <c r="B187" s="4"/>
      <c r="C187" s="4"/>
      <c r="D187" s="4"/>
      <c r="E187" s="4"/>
      <c r="F187" s="4"/>
      <c r="G187" s="4"/>
      <c r="H187" s="4"/>
      <c r="I187" s="4"/>
      <c r="J187" s="4"/>
    </row>
    <row r="189" spans="1:10">
      <c r="B189" s="46" t="s">
        <v>116</v>
      </c>
      <c r="C189" s="46" t="s">
        <v>115</v>
      </c>
    </row>
    <row r="190" spans="1:10">
      <c r="A190" s="35" t="s">
        <v>140</v>
      </c>
      <c r="B190" s="44">
        <v>10</v>
      </c>
      <c r="C190" s="45">
        <v>0.01</v>
      </c>
    </row>
    <row r="191" spans="1:10">
      <c r="A191" s="35" t="s">
        <v>131</v>
      </c>
      <c r="B191" s="44">
        <v>20</v>
      </c>
      <c r="C191" s="45">
        <v>0.02</v>
      </c>
      <c r="E191" s="43"/>
    </row>
    <row r="192" spans="1:10">
      <c r="A192" s="35" t="s">
        <v>132</v>
      </c>
      <c r="B192" s="44">
        <v>30</v>
      </c>
      <c r="C192" s="45">
        <v>0.03</v>
      </c>
      <c r="E192" s="43"/>
    </row>
    <row r="193" spans="1:5">
      <c r="A193" s="35" t="s">
        <v>133</v>
      </c>
      <c r="B193" s="44">
        <v>40</v>
      </c>
      <c r="C193" s="45">
        <v>0.04</v>
      </c>
      <c r="E193" s="43"/>
    </row>
    <row r="194" spans="1:5">
      <c r="A194" s="35" t="s">
        <v>134</v>
      </c>
      <c r="B194" s="44">
        <v>50</v>
      </c>
      <c r="C194" s="45">
        <v>0.05</v>
      </c>
      <c r="E194" s="43"/>
    </row>
    <row r="195" spans="1:5">
      <c r="A195" s="35" t="s">
        <v>135</v>
      </c>
      <c r="B195" s="44">
        <v>60</v>
      </c>
      <c r="C195" s="45">
        <v>0.06</v>
      </c>
      <c r="E195" s="43"/>
    </row>
    <row r="196" spans="1:5">
      <c r="A196" s="35" t="s">
        <v>136</v>
      </c>
      <c r="B196" s="44">
        <v>70</v>
      </c>
      <c r="C196" s="45">
        <v>7.0000000000000007E-2</v>
      </c>
      <c r="E196" s="43"/>
    </row>
    <row r="197" spans="1:5">
      <c r="A197" s="35" t="s">
        <v>137</v>
      </c>
      <c r="B197" s="44">
        <v>80</v>
      </c>
      <c r="C197" s="45">
        <v>0.08</v>
      </c>
      <c r="E197" s="43"/>
    </row>
    <row r="198" spans="1:5">
      <c r="A198" s="35" t="s">
        <v>138</v>
      </c>
      <c r="B198" s="44">
        <v>90</v>
      </c>
      <c r="C198" s="45">
        <v>0.09</v>
      </c>
      <c r="E198" s="43"/>
    </row>
    <row r="199" spans="1:5">
      <c r="A199" s="35" t="s">
        <v>139</v>
      </c>
      <c r="B199" s="44">
        <v>100</v>
      </c>
      <c r="C199" s="45">
        <v>0.1</v>
      </c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(1) Target Market Analysis </vt:lpstr>
      <vt:lpstr>(2) Market Stakeholder Analysis</vt:lpstr>
      <vt:lpstr>(3) Market Sizing</vt:lpstr>
      <vt:lpstr>(3.1) Adjustment Factor</vt:lpstr>
      <vt:lpstr>End products</vt:lpstr>
      <vt:lpstr>(4) Market Attactiveness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Market Driven Approach to FS Products</dc:title>
  <dc:creator>Stefan Bollier</dc:creator>
  <cp:lastModifiedBy>Dalla Torre, Caterina</cp:lastModifiedBy>
  <dcterms:created xsi:type="dcterms:W3CDTF">2014-08-21T07:45:26Z</dcterms:created>
  <dcterms:modified xsi:type="dcterms:W3CDTF">2017-03-17T14:43:07Z</dcterms:modified>
</cp:coreProperties>
</file>